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dsnab\rdfs\users\RumyantsevS\vdi\Desktop\"/>
    </mc:Choice>
  </mc:AlternateContent>
  <bookViews>
    <workbookView showSheetTabs="0" xWindow="0" yWindow="0" windowWidth="23040" windowHeight="9876"/>
  </bookViews>
  <sheets>
    <sheet name="Лист1" sheetId="1" r:id="rId1"/>
    <sheet name="Лист2" sheetId="2" r:id="rId2"/>
    <sheet name="Лист3" sheetId="3" r:id="rId3"/>
  </sheets>
  <definedNames>
    <definedName name="Лампа_бактерицидная_PHILIPS_TUV_30__Голландия_Польша">Лист1!#REF!</definedName>
    <definedName name="_xlnm.Print_Area" localSheetId="0">Лист1!$A$1:$C$1210</definedName>
  </definedNames>
  <calcPr calcId="162913"/>
</workbook>
</file>

<file path=xl/calcChain.xml><?xml version="1.0" encoding="utf-8"?>
<calcChain xmlns="http://schemas.openxmlformats.org/spreadsheetml/2006/main">
  <c r="C260" i="1" l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6" i="1"/>
  <c r="C235" i="1"/>
  <c r="C230" i="1"/>
  <c r="C229" i="1"/>
  <c r="C228" i="1"/>
  <c r="C227" i="1"/>
  <c r="C226" i="1"/>
  <c r="C225" i="1"/>
  <c r="C224" i="1"/>
  <c r="C223" i="1"/>
  <c r="C222" i="1"/>
  <c r="C221" i="1"/>
  <c r="C219" i="1"/>
  <c r="C218" i="1"/>
  <c r="C217" i="1"/>
  <c r="C216" i="1"/>
  <c r="C215" i="1"/>
  <c r="C214" i="1"/>
  <c r="C213" i="1"/>
  <c r="C212" i="1"/>
  <c r="C211" i="1"/>
  <c r="C210" i="1"/>
  <c r="C202" i="1"/>
  <c r="C201" i="1"/>
  <c r="C200" i="1"/>
  <c r="C199" i="1"/>
  <c r="C198" i="1"/>
  <c r="C197" i="1"/>
  <c r="C196" i="1"/>
  <c r="C195" i="1"/>
  <c r="C194" i="1"/>
  <c r="C193" i="1"/>
  <c r="C192" i="1"/>
  <c r="C208" i="1" l="1"/>
  <c r="C207" i="1"/>
  <c r="C206" i="1"/>
  <c r="C13" i="1" l="1"/>
  <c r="C371" i="1" l="1"/>
  <c r="C370" i="1"/>
  <c r="C369" i="1"/>
  <c r="C30" i="1"/>
  <c r="C29" i="1"/>
  <c r="C28" i="1"/>
  <c r="C27" i="1"/>
  <c r="C26" i="1"/>
  <c r="C25" i="1"/>
  <c r="C24" i="1"/>
  <c r="C23" i="1"/>
  <c r="C22" i="1"/>
  <c r="C21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53" i="1"/>
  <c r="C52" i="1"/>
  <c r="C51" i="1"/>
  <c r="C49" i="1"/>
  <c r="C48" i="1"/>
  <c r="C47" i="1"/>
  <c r="C46" i="1"/>
  <c r="C45" i="1"/>
  <c r="C44" i="1"/>
  <c r="C31" i="1"/>
  <c r="C19" i="1"/>
  <c r="C18" i="1"/>
  <c r="C17" i="1"/>
  <c r="C16" i="1"/>
  <c r="C15" i="1"/>
  <c r="C14" i="1"/>
  <c r="C12" i="1"/>
  <c r="C11" i="1"/>
  <c r="C10" i="1"/>
  <c r="C9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523" i="1" l="1"/>
  <c r="C520" i="1"/>
  <c r="C522" i="1"/>
  <c r="C521" i="1"/>
  <c r="C88" i="1" l="1"/>
  <c r="C87" i="1"/>
  <c r="C84" i="1"/>
  <c r="C461" i="1" l="1"/>
  <c r="C460" i="1"/>
  <c r="C462" i="1"/>
  <c r="C453" i="1"/>
  <c r="C452" i="1"/>
  <c r="C451" i="1"/>
  <c r="C450" i="1"/>
  <c r="C491" i="1"/>
  <c r="C490" i="1"/>
  <c r="C489" i="1"/>
  <c r="C468" i="1"/>
  <c r="C472" i="1"/>
  <c r="C471" i="1"/>
  <c r="C470" i="1"/>
  <c r="C444" i="1"/>
  <c r="C443" i="1"/>
  <c r="C442" i="1"/>
  <c r="C441" i="1"/>
  <c r="C440" i="1"/>
  <c r="C439" i="1"/>
  <c r="C482" i="1" l="1"/>
  <c r="C496" i="1" l="1"/>
  <c r="C494" i="1"/>
  <c r="C492" i="1"/>
  <c r="C493" i="1"/>
  <c r="C469" i="1" l="1"/>
  <c r="C301" i="1" l="1"/>
  <c r="C300" i="1"/>
  <c r="C280" i="1"/>
  <c r="C278" i="1" l="1"/>
  <c r="C480" i="1" l="1"/>
  <c r="C479" i="1"/>
  <c r="C478" i="1"/>
  <c r="C514" i="1"/>
  <c r="C513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57" i="1" l="1"/>
  <c r="C320" i="1" l="1"/>
  <c r="C498" i="1" l="1"/>
  <c r="C346" i="1" l="1"/>
  <c r="C345" i="1"/>
  <c r="C34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299" i="1"/>
  <c r="C298" i="1"/>
  <c r="C297" i="1"/>
  <c r="C296" i="1"/>
  <c r="C295" i="1"/>
  <c r="C294" i="1"/>
  <c r="C293" i="1"/>
  <c r="C292" i="1"/>
  <c r="C291" i="1"/>
  <c r="C290" i="1"/>
  <c r="C289" i="1"/>
  <c r="C287" i="1"/>
  <c r="C286" i="1"/>
  <c r="C285" i="1"/>
  <c r="C284" i="1"/>
  <c r="C282" i="1"/>
  <c r="C281" i="1"/>
  <c r="C279" i="1"/>
  <c r="C277" i="1"/>
  <c r="C276" i="1"/>
  <c r="C275" i="1"/>
  <c r="C274" i="1"/>
  <c r="C273" i="1"/>
  <c r="C456" i="1" l="1"/>
  <c r="C483" i="1" l="1"/>
  <c r="C466" i="1" l="1"/>
  <c r="C465" i="1"/>
  <c r="C464" i="1"/>
  <c r="C463" i="1"/>
  <c r="C455" i="1"/>
  <c r="C438" i="1"/>
  <c r="C488" i="1"/>
  <c r="C487" i="1"/>
  <c r="C449" i="1"/>
  <c r="C448" i="1"/>
  <c r="C447" i="1"/>
  <c r="C446" i="1"/>
  <c r="C445" i="1"/>
  <c r="C497" i="1"/>
  <c r="C495" i="1"/>
  <c r="C485" i="1"/>
  <c r="C481" i="1"/>
  <c r="C477" i="1"/>
  <c r="C476" i="1"/>
  <c r="C475" i="1"/>
  <c r="C459" i="1"/>
  <c r="C458" i="1"/>
  <c r="C454" i="1"/>
</calcChain>
</file>

<file path=xl/sharedStrings.xml><?xml version="1.0" encoding="utf-8"?>
<sst xmlns="http://schemas.openxmlformats.org/spreadsheetml/2006/main" count="1264" uniqueCount="1233">
  <si>
    <t>Цена завода, руб/шт.</t>
  </si>
  <si>
    <t xml:space="preserve">Стерилизатор воздушный ГП-40 МО </t>
  </si>
  <si>
    <t>Стерилизатор воздушный ГП-80 МО</t>
  </si>
  <si>
    <t>Стерилизатор воздушный настольный с программным управлением циклами стерилизации, дезинфекции и сушки, и системой принудительного охлаждения изделий ГП-40-Ох-ПЗ</t>
  </si>
  <si>
    <t xml:space="preserve">Стерилизатор воздушный настольный с программным управлением циклами стерилизации, дезинфекции и сушки, и системой принудительного охлаждения изделий ГП-80-Ох-ПЗ </t>
  </si>
  <si>
    <t xml:space="preserve">Стерилизатор воздушный автоматический ГП-160-«ПЗ» </t>
  </si>
  <si>
    <t xml:space="preserve">Стерилизатор воздушный автоматический ГП-320-«ПЗ» </t>
  </si>
  <si>
    <t xml:space="preserve">Стерилизатор воздушный двудверный ГПД-320-«ПЗ» </t>
  </si>
  <si>
    <t xml:space="preserve">Стерилизатор воздушный  автоматический ГП-640-ПЗ </t>
  </si>
  <si>
    <t>Стерилизаторы паровые</t>
  </si>
  <si>
    <t>Стерилизатор паровой ГКа-120-ПЗ</t>
  </si>
  <si>
    <t>Термостаты воздушные и шкафы  сушильные</t>
  </si>
  <si>
    <t>Термостат воздушный для обеспечения температурного режима термостатирования при проведении бактериологических и биохимических исследований ТВ-20-ПЗ-«К»</t>
  </si>
  <si>
    <t>Термостат суховоздушный ТВ-80-1</t>
  </si>
  <si>
    <t>Термостат суховоздушный ТВ-80</t>
  </si>
  <si>
    <t>Термостат суховоздушный лабораторный ТСвЛ-160</t>
  </si>
  <si>
    <t>Шкаф суховоздушный лабораторный ШСвЛ-80-«Касимов»</t>
  </si>
  <si>
    <t>Камеры ультрафиолетовые</t>
  </si>
  <si>
    <t>Физиотерапевтическое оборудование</t>
  </si>
  <si>
    <t>Комплекс аппаратно-программный восьмиканальный постоянных, переменных, импульсных и бегущих магнитотерапевтических полей КАП-МТ/8-«МУЛЬТИМАГ»</t>
  </si>
  <si>
    <t>Медицинская мебель</t>
  </si>
  <si>
    <t>Стол-тумба медицинский передвижной с  пятью выдвижными ящиками СЕ 103М</t>
  </si>
  <si>
    <t>Стол-тумба медицинский под раковину и мусоросборник: - прямого исполнения СЕ 104М</t>
  </si>
  <si>
    <t>Стол-тумба медицинский для хранения стоматологических материалов: с тремя стеклянными полками и стеклянной дверью СЕ 106М</t>
  </si>
  <si>
    <t>Стол-тумба медицинский с полкой и выдвижным ящиком СЕ 108М</t>
  </si>
  <si>
    <t>Стол-тумба с восемью выдвижными полками, облучателем бактерицидным для хранения стерильного инструмента и стеклянной дверью СЕ 110-2М</t>
  </si>
  <si>
    <t>Стол-тумба медицинский с пятью выдвижными ящиками СЕ 118М</t>
  </si>
  <si>
    <t>Стол-тумба медицинский под раковину и мусоросборник: - углового исполнения СЕ 135</t>
  </si>
  <si>
    <t>Шкаф-стойка медицинский со стеклянной и металлической дверями, двумя стеклянными, тремя металлическими полками и двумя ящиками СЕ 207</t>
  </si>
  <si>
    <t>Стол-тумба медицинский под раковину и мусоросборник: - прямого исполнения СЕ 307М</t>
  </si>
  <si>
    <t>Стол стоматологический сборный</t>
  </si>
  <si>
    <t>Столик медицинский овальный передвижной разборный</t>
  </si>
  <si>
    <t>Шкаф навесной - диспенсер</t>
  </si>
  <si>
    <t>Шкаф медицинский навесной для хранения стоматологических материалов с двумя дверями: - металлическими L032</t>
  </si>
  <si>
    <t>Установка для обеззараживания медицинских отходов</t>
  </si>
  <si>
    <t>Установка для обеззараживания медицинских отходов СМО-21 ПЗ</t>
  </si>
  <si>
    <t>Установка для обеззараживания медицинских отходов СМО-75 ПЗ</t>
  </si>
  <si>
    <t>Пресс-деструктор ПДМ-50 ПЗ </t>
  </si>
  <si>
    <t>Аксессуары к оборудованию (1 комплект: 1 кассета, 2 направляющих),</t>
  </si>
  <si>
    <t>1-комплект ГП-10 МО*/1-комплект ГП-20 МО*  </t>
  </si>
  <si>
    <t>1-комплект ГП-40 МО*/1-комплект ГП-80 МО* </t>
  </si>
  <si>
    <t>1-комплект ГП-20-Ох-ПЗ*/1-комплект ГП-40-Ох-ПЗ*</t>
  </si>
  <si>
    <t>1- комплект ГП-80-Ох-ПЗ*/1- комплект ГП-160 ПЗ* </t>
  </si>
  <si>
    <t>1-комплект ГП-320-ПЗ*/1-комплект ГП-640-ПЗ* </t>
  </si>
  <si>
    <t>1-комплект ГКа-25 ПЗ* </t>
  </si>
  <si>
    <t>1-комплект ШС-40*/1-комплект ШСвЛ-80-«Касимов»* </t>
  </si>
  <si>
    <t>1-комплект ТВ-20-ПЗ-«К»*/1-комплект ТВ-80-1* </t>
  </si>
  <si>
    <t>1-комплект ТВ-80*/1-комплект ТСвЛ-160* </t>
  </si>
  <si>
    <t>Подставка под ГП-40-Ох-ПЗ*   (607х428х470,ШхГхВ),12,2кг</t>
  </si>
  <si>
    <t>Подставка под ГП-160-«ПЗ»*  (809х630х740, ШхГхВ), 17,8кг</t>
  </si>
  <si>
    <t>Подставка под ГП-80-Ох-ПЗ*/ ТВ-80*  (694х540х740,ШхГхВ), 16,6кг</t>
  </si>
  <si>
    <t>Подставка под ТВ-80-1* (530х480х740, ШхГхВ), 9,6кг </t>
  </si>
  <si>
    <t>Подставка под ГП-40 МО*/ШС-40*  (562х532х740, ШхГхВ), 14,8кг  </t>
  </si>
  <si>
    <t>Подставка под ГП-80 МО*/ ШСвЛ-80-«Касимов»* (672х602х740, ШхГхВ), 16,8кг</t>
  </si>
  <si>
    <t>Корзина загрузочная для ВКа-75-ПЗ*   Ø378 мм,↑185мм, Aisi 304</t>
  </si>
  <si>
    <t>Кассета для ГПД-320-«ПЗ»*  (Нерж. сталь: 249х587х105, ШхГхВ)</t>
  </si>
  <si>
    <t>Подставка под коробки КФ-18* </t>
  </si>
  <si>
    <t>Крышка металлическая для стола-тумбы* </t>
  </si>
  <si>
    <t>Стерилизаторы воздушные</t>
  </si>
  <si>
    <t>Стерилизатор воздушный с системой принудительного охлаждения стерилизационной камеры ГП-20-Ох-ПЗ</t>
  </si>
  <si>
    <t>В комплект поставки столов-тумб 104м, 106м, 107/1м, 108м, 110/2м, 118м, 135, 307м не входят мойка, столешница, крышка металлическая, смеситель. Комплектация крышками по отдельному заказу.</t>
  </si>
  <si>
    <t>Продукция   АО "ГРПЗ" - филиал "Касимовский приборный завод"</t>
  </si>
  <si>
    <t>Камеры бактерицидные</t>
  </si>
  <si>
    <t>УФ облучатели открытого типа</t>
  </si>
  <si>
    <t>УФ облучатели-рециркуляторы закрытого типа</t>
  </si>
  <si>
    <t>Подставка передвижная к рециркуляторам всех моделей</t>
  </si>
  <si>
    <t>Ванны ультразвуковые</t>
  </si>
  <si>
    <t>Срок изготовления УЗ-ванн в течение 10-15 рабочих дней</t>
  </si>
  <si>
    <t>Стерилизатор паровой автоматический с возможностью выбора режимов стерилизации  ГПа-10-ПЗ</t>
  </si>
  <si>
    <t>Стерилизатор паровой автоматический с возможностью выбора режимов стерилизации ГКа-25-ПЗ (06)</t>
  </si>
  <si>
    <t>Стерилизатор паровой автоматический с возможностью выбора режимов стерилизации ГКа-25-ПЗ (07)</t>
  </si>
  <si>
    <r>
      <t>Решетки «УФК-1»*</t>
    </r>
    <r>
      <rPr>
        <i/>
        <sz val="12"/>
        <color indexed="8"/>
        <rFont val="Arial"/>
        <family val="2"/>
        <charset val="204"/>
      </rPr>
      <t xml:space="preserve"> </t>
    </r>
    <r>
      <rPr>
        <sz val="12"/>
        <color indexed="8"/>
        <rFont val="Arial"/>
        <family val="2"/>
        <charset val="204"/>
      </rPr>
      <t xml:space="preserve"> (1к-т – 5 шт.)/ Решетки «УФК-2»*  (1к-т – 4 шт.) </t>
    </r>
  </si>
  <si>
    <r>
      <t>Решетки «УФК-3»*</t>
    </r>
    <r>
      <rPr>
        <i/>
        <sz val="12"/>
        <color indexed="8"/>
        <rFont val="Arial"/>
        <family val="2"/>
        <charset val="204"/>
      </rPr>
      <t xml:space="preserve"> </t>
    </r>
    <r>
      <rPr>
        <sz val="12"/>
        <color indexed="8"/>
        <rFont val="Arial"/>
        <family val="2"/>
        <charset val="204"/>
      </rPr>
      <t xml:space="preserve"> (1к-т – 1 шт.) </t>
    </r>
  </si>
  <si>
    <t>Продукция   ООО "Ферропласт Медикал" ("УЛЬТРАЛАЙТ") г. Ярославль</t>
  </si>
  <si>
    <t>ВУ-12-Я-ФП-01 (13л.)</t>
  </si>
  <si>
    <t>ВУ-12-Я-ФП-02 (21,5л.)</t>
  </si>
  <si>
    <t>ВУ-12-Я-ФП-03 (27,5л.)</t>
  </si>
  <si>
    <t>ВУ-12-Я-ФП-04 (27,5л.) /авторежим, с возможностью очистки инструмента с внутренними полостями</t>
  </si>
  <si>
    <t>КБ-Я-ФП /110л</t>
  </si>
  <si>
    <t>КБ-02-Я-ФП /80л</t>
  </si>
  <si>
    <t>КБ-03-Я-ФП /30л</t>
  </si>
  <si>
    <t>ОБН-04-Я-ФП</t>
  </si>
  <si>
    <t>ОБН-05-Я-ФП</t>
  </si>
  <si>
    <t>РБ-06-Я-ФП-01</t>
  </si>
  <si>
    <t>РБ-07-Я-ФП-01</t>
  </si>
  <si>
    <t>РБ-18-Я-ФП-01</t>
  </si>
  <si>
    <t>РБ-18-Я-ФП-02</t>
  </si>
  <si>
    <t>РБ-20-Я-ФП-01</t>
  </si>
  <si>
    <t>РБ-20-Я-ФП-02</t>
  </si>
  <si>
    <t>ШЭ-22-Я-ФП-01-2 с рециркулятором РБ-18-Я-ФП</t>
  </si>
  <si>
    <t>ВУ-09-Я-ФП-01 (0,8л.)</t>
  </si>
  <si>
    <t>ВУ-09-Я-ФП-02 (1,7л.)</t>
  </si>
  <si>
    <t>ВУ-09-Я-ФП-03 (2,7л.)</t>
  </si>
  <si>
    <t>ВУ-09-Я-ФП-04 (5,6л.)</t>
  </si>
  <si>
    <t>СЕ 107-1М - стол-тумба для хранения стоматологических материалов</t>
  </si>
  <si>
    <t>Продукция   ООО  "Листон" (Россия, Калужская область, г. Жуков)</t>
  </si>
  <si>
    <t>ЦЕНТРИФУГИ</t>
  </si>
  <si>
    <t>АКВАДИСТИЛЛЯТОРЫ</t>
  </si>
  <si>
    <t>Аквадистиллятор автоматический со встроенным сборником Liston A 1104 (4л/ч)</t>
  </si>
  <si>
    <t>Аквадистиллятор автоматический со встроенным сборником Liston A 1110 (10л/ч)</t>
  </si>
  <si>
    <t>Аквадистиллятор автоматический со встроенным сборником Liston A 1125 (25л/ч)</t>
  </si>
  <si>
    <t>Аквадистиллятор автоматический БЕЗ сборника Liston A 1204 (4л/ч)</t>
  </si>
  <si>
    <t>Аквадистиллятор автоматический БЕЗ сборника Liston A 1210 (10л/ч)</t>
  </si>
  <si>
    <t>ДЕСТРУКТОРЫ ИГЛ</t>
  </si>
  <si>
    <t>Деструктор игл Liston D 1101 (толщина иглы до 1мм)</t>
  </si>
  <si>
    <t>Продукция ОАО "Смоленское СКТБ СПУ" г. Смоленск</t>
  </si>
  <si>
    <t>Суховоздушные стерилизаторы</t>
  </si>
  <si>
    <t>Стерилизатор воздушный модель «Бюджетный» ГП-10 СПУ код 3010</t>
  </si>
  <si>
    <t>Стерилизатор воздушный ГП-20 СПУ «Бюджетный» код 3012</t>
  </si>
  <si>
    <t>Стерилизатор воздушный ГП-40 СПУ «Бюджетный» код 3014</t>
  </si>
  <si>
    <t>Стерилизатор воздушный ГП-80 СПУ  «Бюджетный» код 3016</t>
  </si>
  <si>
    <t>Стерилизатор воздушный ГП-20 СПУ  «Стандарт» код 3001</t>
  </si>
  <si>
    <t>Стерилизатор воздушный ГП-40 СПУ  «Стандарт» код 3003</t>
  </si>
  <si>
    <t>Стерилизатор воздушный ГП-80 СПУ  «Стандарт»  код 3005</t>
  </si>
  <si>
    <t>Стерилизатор воздушный модель «Стандарт» ГП-10 СПУ код 3000</t>
  </si>
  <si>
    <t>Стерилизатор воздушный ГП-20 СПУ  «Стандарт плюс»  код 3011</t>
  </si>
  <si>
    <t>Стерилизатор воздушный ГП-40 СПУ  «Стандарт плюс» код 3013</t>
  </si>
  <si>
    <t>Стерилизатор воздушный ГП-80 СПУ  «Стандарт плюс» код 3015</t>
  </si>
  <si>
    <t>Подставки к группе стерилизаторов "Бюджетный" и "Стандарт"</t>
  </si>
  <si>
    <t>Дополнительная полка к любому стерилизатору</t>
  </si>
  <si>
    <t>Камеры бактерицидные ультрафиолетовые</t>
  </si>
  <si>
    <t>КБУ-1 СПУ код 9001</t>
  </si>
  <si>
    <t>КБУ-1 СПУ код 9002</t>
  </si>
  <si>
    <t>КБУ-1 СПУ код 9003</t>
  </si>
  <si>
    <t>Шкафы сушильные</t>
  </si>
  <si>
    <t>ШС-10-02 СПУ Шкаф сушильный (код.2201)</t>
  </si>
  <si>
    <t>ШС-20-02 СПУ Шкаф сушильный (код.2202)</t>
  </si>
  <si>
    <t>ШС-40-02 СПУ Шкаф сушильный (код.2204)</t>
  </si>
  <si>
    <t>ШС-80-02 СПУ Шкаф сушильный (код.2208)</t>
  </si>
  <si>
    <t>ШС-160-02 СПУ Шкаф сушильный (код.2206)</t>
  </si>
  <si>
    <t>ШС-200 СПУ Шкаф сушильный (код.2003)</t>
  </si>
  <si>
    <t>Шкаф сушильный ШС-80-01 МК СПУ (Смоленск) до 350 гр.С код 2004</t>
  </si>
  <si>
    <t>Шкаф сушильный ШС-80-01 МК СПУ (Смоленск) до 350 гр.С код 2014</t>
  </si>
  <si>
    <t>Шкаф сушильный ШС-80-01 (Смоленск) до 200 гр.С код 2001</t>
  </si>
  <si>
    <t>Термостаты суховоздушные</t>
  </si>
  <si>
    <t>Термостат ТС-1/20 СПУ  (камера  из  нержавеющей  стали,  вентилятор).код 1003</t>
  </si>
  <si>
    <t>Термостат ТС-1/80 СПУ  (камера  из  нержавеющей  стали,  вентилятор,  освещение).код 1001</t>
  </si>
  <si>
    <t>Термостат ТС-200 СПУ  (камера  из  нержавеющей  стали, вентилятор, освещение)код 1004</t>
  </si>
  <si>
    <t>Термостат ТС-200 СПУ  (корпус и камера  из  нержавеющей  стали, вентилятор, освещение). Под заказ. Срок изготовления 45 дней с момента поступления оплаты.код 1014</t>
  </si>
  <si>
    <t>Термостат с охлаждением ТСО-1/80 СПУ (код 1005)</t>
  </si>
  <si>
    <t>Термостат с охлаждением ТСО-1/80 СПУ нерж (код 1015)</t>
  </si>
  <si>
    <t>Термостат с охлаждением ТСО-200 (код 1006) окрашенный</t>
  </si>
  <si>
    <t xml:space="preserve">Термостат с охлаждением ТСО-200 (код 1016) корпус из нержавеющей стали </t>
  </si>
  <si>
    <t>Подставка  под  ТС-1/20 и ТС 1/80  СПУ</t>
  </si>
  <si>
    <t>Хлебопекарное лабораторное оборудование</t>
  </si>
  <si>
    <t>Шкаф ШХЛ-065 СПУ код 8001</t>
  </si>
  <si>
    <t>Шкаф ШРЛ-065 СПУ код 8002</t>
  </si>
  <si>
    <t>Печи электрокамерные ЭКПС</t>
  </si>
  <si>
    <t>ЭКПС 5 код 4104</t>
  </si>
  <si>
    <t>ЭКПС 5 код 4103</t>
  </si>
  <si>
    <t>ЭКПС 5 код 4102</t>
  </si>
  <si>
    <t>ЭКПС 5 код 4100</t>
  </si>
  <si>
    <t>ЭКПС 10 код 4004</t>
  </si>
  <si>
    <t>ЭКПС 10 код 4005</t>
  </si>
  <si>
    <t>ЭКПС 10 код 4001</t>
  </si>
  <si>
    <t>ЭКПС 10 код 4003</t>
  </si>
  <si>
    <t>ЭКПС 10 код 4013</t>
  </si>
  <si>
    <t>ЭКПС 10 код 4006</t>
  </si>
  <si>
    <t>ЭКПС 10 код 4007</t>
  </si>
  <si>
    <t>ЭКПС 10 код 4008</t>
  </si>
  <si>
    <t>ЭКПС 10 код 4009</t>
  </si>
  <si>
    <t>ЭКПС 10 код 4106</t>
  </si>
  <si>
    <t>ЭКПС 10 код 4107</t>
  </si>
  <si>
    <t>ЭКПС 50 код 5004</t>
  </si>
  <si>
    <t>ЭКПС 50 код 5003</t>
  </si>
  <si>
    <t>ЭКПС 50 код 5002</t>
  </si>
  <si>
    <t>ЭКПС 50 код 5001</t>
  </si>
  <si>
    <t>ЭКПС 50 код 5006</t>
  </si>
  <si>
    <t>ЭКПС 50 код 5007</t>
  </si>
  <si>
    <t>ЭКПС 50 код 5102</t>
  </si>
  <si>
    <t>ЭКПС 50 код 5101</t>
  </si>
  <si>
    <t>Офтальмологические приборы производства ИП Гуров г. Москва</t>
  </si>
  <si>
    <t>Периметр сферический ПЕРИТЕСТ</t>
  </si>
  <si>
    <t>Периметр настольный ПНР-03</t>
  </si>
  <si>
    <t>Периметр настольный ПНР-03 (со свидетельством о поверке)</t>
  </si>
  <si>
    <t>Тонометр Маклакова</t>
  </si>
  <si>
    <t>Тонометр Маклакова (со свидетельством о метрологической поверке)</t>
  </si>
  <si>
    <t>Эластотонометр Филатова-Кальфа</t>
  </si>
  <si>
    <t>Эластотонометр Филатова-Кальфа (со свидетельством о поверке)</t>
  </si>
  <si>
    <t>Электроофтальмостимулятор ЭСОФИ-01</t>
  </si>
  <si>
    <t xml:space="preserve">Продукция "ОАО ДЗМО" </t>
  </si>
  <si>
    <t>Акушерство и гинекология</t>
  </si>
  <si>
    <t>Кресло гинекологическое с ручным приводом КГ-1</t>
  </si>
  <si>
    <t>Кресло гинекологическое КГ-2</t>
  </si>
  <si>
    <t>Кресло гинекологическое КГ-3М</t>
  </si>
  <si>
    <t>Кресло гинекологическое КГ-6 ручной и ножной п/у, регулировка высоты подколенников - электропривод</t>
  </si>
  <si>
    <t>Кресло гинекологическое КГ-6-2</t>
  </si>
  <si>
    <t>Кровать акушерская КА-2</t>
  </si>
  <si>
    <t>Кровать акушерская КА-3</t>
  </si>
  <si>
    <t xml:space="preserve">Неонатология </t>
  </si>
  <si>
    <t>Кровать для новорожденных КН-1</t>
  </si>
  <si>
    <t xml:space="preserve">Стол для санитарной обработки новорожденных АИСТ-1 (с матрацем) </t>
  </si>
  <si>
    <t>Стол для санитарной обработки новорожденных АИСТ-2 полки с порошковым покрытием</t>
  </si>
  <si>
    <t>Стол для санитарной обработки новорожденных АИСТ-2  полки из нержавеющей стали</t>
  </si>
  <si>
    <t>Оборудование для кабинетов и палат</t>
  </si>
  <si>
    <t>Кровать общебольничная КО-ДЗМО</t>
  </si>
  <si>
    <t>Кровать функциональная двухсекционная КФВ-1 на колесах</t>
  </si>
  <si>
    <t>Кровать функциональная трехсекционная КФВ-2</t>
  </si>
  <si>
    <t>Кровать медицинская функциональная КФВ-3-ДЗМО-2Г</t>
  </si>
  <si>
    <t>Кровать медицинская функциональная КФВ-3-ДЗМО-3Г</t>
  </si>
  <si>
    <t>Кровать медицинская функциональная КФВ-3-ДЗМО-3Э</t>
  </si>
  <si>
    <t>Кровать медицинская КМ-1 колеса с центральной тормозной системой</t>
  </si>
  <si>
    <t>Кровать медицинская КМ-1  2 колеса с торм., 2 колеса без торм.</t>
  </si>
  <si>
    <t>Кровать медицинская КМ-2 "ДЗМО" колеса с центральной тормозной системой</t>
  </si>
  <si>
    <t>Кровать медицинская КМ-2 "ДЗМО" 2 колеса с торм., 2 колеса без торм.</t>
  </si>
  <si>
    <t>Кровать функциональная детская КФ2-2</t>
  </si>
  <si>
    <t>Подставка для стерилизационных коробок (биксов) ПСК-"ДЗМО"</t>
  </si>
  <si>
    <t>Столик инструментальный СИ-5 2 полки, меб.колеса</t>
  </si>
  <si>
    <t>Столик манипуляционный СМ-3</t>
  </si>
  <si>
    <t>Столик надкроватный СН-03-"ДЗМО"</t>
  </si>
  <si>
    <t>Столик для забора крови СЗК-"ДЗМО"</t>
  </si>
  <si>
    <t>Стул медицинский СМ-1 "ДЗМО"</t>
  </si>
  <si>
    <t>Табурет медицинский ТМ-1 "ДЗМО"</t>
  </si>
  <si>
    <t>Тумбочка прикроватная ТП</t>
  </si>
  <si>
    <t>Ширма одно-трехсекционная с полимерными полотнищами, для кабинетов и палат лечебно-профилактических учреждений ШП 1/3-"ДЗМО" на колесах</t>
  </si>
  <si>
    <t>Тележка внутрикорпусная ТВК-2</t>
  </si>
  <si>
    <t>Тележка для перевозки больных, со съемной панелью ТБС-01 панель без подг., колеса диам. 150 мм (2 с торм., 2 без торм.)</t>
  </si>
  <si>
    <t xml:space="preserve">Тумбочка прикроватная ТП-1 </t>
  </si>
  <si>
    <t>Тележка для перевозки больных, со съемной панелью ТБС-01  панель без подг., колеса диам. 200 мм (2 с торм., 2 без торм.)</t>
  </si>
  <si>
    <t>Тележка для перевозки больных, со съемной панелью ТБС-01   панель с подг., колеса диам. 150 мм (2 с торм., 2 без торм.)</t>
  </si>
  <si>
    <t>Тележка для перевозки больных, со съемной панелью ТБС-01    панель с подг., колеса диам. 200 мм (2 сторм., 2 без торм.)</t>
  </si>
  <si>
    <t>Тележка для перевозки больных внутрикорпусная ТПБВ-01 "Д" колёса диам. 150 мм (4 с торм.)</t>
  </si>
  <si>
    <t>Тележка для перевозки больных внутрикорпусная ТПБВ-01 "Д" колёса диам. 200 мм (4 с торм.)</t>
  </si>
  <si>
    <t>Тележка для перевозки больных внутрикорпусная ТПБВ-02 "Д" колёса диам. 200 мм (4 с торм.)</t>
  </si>
  <si>
    <t>Тележка для перевозки грязного белья ТПГБ</t>
  </si>
  <si>
    <t>Тележка для доставки в палату пищи и сбора грязной посуды ТПП-1</t>
  </si>
  <si>
    <t>Тележка для уборки помещений ТУП с комплектацией</t>
  </si>
  <si>
    <t>Тележка для перевозки больных внутрикорпусная ТПБВ-02 "Д" колёса диам. 200 мм с центральной тормозной системой</t>
  </si>
  <si>
    <t>Оборудование стерилизационное</t>
  </si>
  <si>
    <t>Коробка стерилизационная круглая с фильтрами КФ-3</t>
  </si>
  <si>
    <t>Коробка стерилизационная круглая с фильтрами КФ-6</t>
  </si>
  <si>
    <t>Коробка стерилизационная круглая с фильтрами КФ-9</t>
  </si>
  <si>
    <t>Коробка стерилизационная круглая с фильтрами КФ-12</t>
  </si>
  <si>
    <t>Коробка стерилизационная круглая с фильтрами КФ-18</t>
  </si>
  <si>
    <t>Фильтр для КФ-3 1 шт.</t>
  </si>
  <si>
    <t>Фильтр для КФ-6-18 1 шт.</t>
  </si>
  <si>
    <t>ОБОРУДОВАНИЕ И АГРЕГАТЫ МЕДИЦИНСКИЕ РАЗНЫЕ</t>
  </si>
  <si>
    <t>Устройство для перемещения пациентов с изменением высоты при помощи гидропривода УПГ-ДЗМО</t>
  </si>
  <si>
    <t>Устройство для перемещения пациентов с изменением высоты при помощи электропривода УПЭ-ДЗМО</t>
  </si>
  <si>
    <t>Продукция    ОАО "Новоаннинский завод "ЭМА"</t>
  </si>
  <si>
    <t xml:space="preserve">УльтраДар-ЭМА-Н (3 в 1) </t>
  </si>
  <si>
    <t xml:space="preserve">Поток-Эма </t>
  </si>
  <si>
    <t>ТОНУС-ДТГ.Ап .  Для лечения диадинамическими токами и гальванизации</t>
  </si>
  <si>
    <t xml:space="preserve">УЛЬТРАТОН-ЭМА-Н </t>
  </si>
  <si>
    <t>УВЧ -30.03 НАН-ЭМА</t>
  </si>
  <si>
    <t xml:space="preserve">         Резонатор (держатель электродов) к ап.ИСКРА-1</t>
  </si>
  <si>
    <t xml:space="preserve">           Комплект электродов  (8 шт)</t>
  </si>
  <si>
    <t>Облучатель  БОП-01/27  (БОП-4)</t>
  </si>
  <si>
    <t>Продукция    ООО «ФАРМСТАНДАРТ-МЕДТЕХНИКА» (Россия / Польша/Италия/КНР)</t>
  </si>
  <si>
    <t>Аквадистилляторы и водосборники</t>
  </si>
  <si>
    <t>Сборник для  воды С-30</t>
  </si>
  <si>
    <t>Сборник для  воды С-60</t>
  </si>
  <si>
    <t>Сборник для хранения очищенной воды С-100</t>
  </si>
  <si>
    <t>Сборник для  воды С-180</t>
  </si>
  <si>
    <t>Сборник для  воды С-300</t>
  </si>
  <si>
    <t>Сборник для  воды С-500</t>
  </si>
  <si>
    <t xml:space="preserve">Аквадистиллятор электрический ДЭ-4 М  </t>
  </si>
  <si>
    <t>Аквадистиллятор электрический ДЭ-10 М</t>
  </si>
  <si>
    <t>Паровые стерилизаторы</t>
  </si>
  <si>
    <t>Холодильники, морозильники и рециркуляторы производства "POZIS" Татарстан, г. Зеленодольск</t>
  </si>
  <si>
    <t xml:space="preserve">Продукция КРОНТ-М г. Химки </t>
  </si>
  <si>
    <t>КДС-0,2-"КРОНТ"-2 (белый) 55х852</t>
  </si>
  <si>
    <t>КДС-1-"КРОНТ" 280х155х105, 1л</t>
  </si>
  <si>
    <t>КДС-3-"КРОНТ" 370х185х120, 3л</t>
  </si>
  <si>
    <t>КДС-5-"КРОНТ" 400х285х165, 5л</t>
  </si>
  <si>
    <t>КДС-10-"КРОНТ" 450х325х205, 10л</t>
  </si>
  <si>
    <t>КДС-11-"КРОНТ" 770х220х165, 11л</t>
  </si>
  <si>
    <t>КДС-20-"КРОНТ" 760х460х190, 20л</t>
  </si>
  <si>
    <t>КДС-35 (без слива)  35л</t>
  </si>
  <si>
    <t>КДС-35(с боковым сливом)  35л</t>
  </si>
  <si>
    <t>КДС-35-"КРОНТ" (с нижним сливом) 840х470х240, 35л-- ПОСТАВЛЯЕТСЯ ТОЛЬКО С ТЕЛЕЖКОЙ : Тележка 2-х ярусная  ТБ-01-"КРОНТ".Глубина поддона 20 мм (пластик)
(поставка в разобранном виде: 900х500х200 мм) 890х525х910</t>
  </si>
  <si>
    <t>Фильтр воздушный сменный (Для Дезаров: 2,3,4,5,7) Комплект из 12 шт.</t>
  </si>
  <si>
    <t>Фильтр угольный сменный (Для Дезаров: 2,3,4,5,7) Комплект из 12 шт.</t>
  </si>
  <si>
    <t>Фильтр воздушный сменный (Для Дезаров 801 и 802) Комплект из 12 шт.</t>
  </si>
  <si>
    <t>Фильтр угольный сменный (Для Дезаров 801 и 802) Комплект из 12 шт.</t>
  </si>
  <si>
    <t xml:space="preserve">Установка дезинфекционная эндоскопическая УДЭ-1-"КРОНТ". Дезинфекция и предстерилизационная очистка.1040х530х995  </t>
  </si>
  <si>
    <t xml:space="preserve">Мойка медицинская универсальная для предварительной очистки эндоскоповМИУ-"Кронт"  </t>
  </si>
  <si>
    <t>Тележка эндоскопическая ТЭ-4-01-"КРОНТ". Выдвижной ящик (370х300х120) навесная полка и штатив , 960х570х(1420÷1800)</t>
  </si>
  <si>
    <t>Штатив для эндоскопа  (передвижной) ШтЭ-01-"КРОНТ-М" , Ø 480х2000</t>
  </si>
  <si>
    <t xml:space="preserve">Контейнер с крышкой и сигнальными фиксаторами для
транспортировки и кратковременного хранения эндоскопов КЭ-"КРОНТ"-1 / -2
</t>
  </si>
  <si>
    <t>УКП-50-01 "КРОНТ"-1 (на 50 пробирок или 10 флаконов)</t>
  </si>
  <si>
    <t>УКП-100-01 (До 200 пробирок или 16 флаконов на 250 мл)</t>
  </si>
  <si>
    <t>Штатив для пробирок универсальный неразборный 50 (100) пробирок всех типов. ШПУ-"Кронт"</t>
  </si>
  <si>
    <t>Тележка 2-х ярусная  ТБ-01-"КРОНТ"-1.Глубина поддона 20 мм (пластик)
(поставка в разобранном виде: 900х500х200 мм) 890х525х910</t>
  </si>
  <si>
    <t>Тележка 2-х ярусная ТБ-01-"КРОНТ"-2, глубина поддона 20 мм (нерж.сталь) 950х525х910</t>
  </si>
  <si>
    <t>Тележка 3-х ярусная ТБ-01-"КРОНТ"-3.Глубина поддона 20 мм / 50 мм (пластик), 950х525х910</t>
  </si>
  <si>
    <t>ТБ-01-"КРОНТ"-3/6  Тележка 3-х ярусная с шестью выдвижными ящиками.
Пластиковые поддоны глубиной 10 мм.</t>
  </si>
  <si>
    <t>Тележка инструментальная (пластик) ТИ-2-ВШ-01-1 "КРОНТ". С навесной полкой и двумя выдвижными ящиками  (370х310х120), 890х525х1250, (поставка в разобранном виде: 1020х560х180 мм)</t>
  </si>
  <si>
    <t>Стол пеленальный (830х760х940)</t>
  </si>
  <si>
    <t>Облучатели и лампы бактерицидные разных производителей</t>
  </si>
  <si>
    <t xml:space="preserve">   Продукция АО "ТВЕС" </t>
  </si>
  <si>
    <t>Весы электронные для новорожденных и детей до полутора лет ВЭНд-01 "Малыш"</t>
  </si>
  <si>
    <t xml:space="preserve">ВЭНд-01-"Малыш"-15-С-1/2/5-А </t>
  </si>
  <si>
    <t xml:space="preserve">ВЭНд-01-"Малыш"-15-С-5-А </t>
  </si>
  <si>
    <t>Весы ВЭНд-01-"Малыш"-15-С-5</t>
  </si>
  <si>
    <t xml:space="preserve"> Весы ВЭНд-01-"Малыш"-15-С-5-И-Д-А-Ст </t>
  </si>
  <si>
    <t>Весы напольные медицинские электронные ВМЭН</t>
  </si>
  <si>
    <t>ВМЭН-150-50/100-А            ,                ВМЭН-200-50/100-А</t>
  </si>
  <si>
    <t>ВМЭН-150-50/100-А-ЗВ              ВМЭН-200-50/100-А-ЗВ</t>
  </si>
  <si>
    <t>ВМЭН-150-50/100-Д2-А                           ВМЭН-200-50/100-Д2-А</t>
  </si>
  <si>
    <t xml:space="preserve">ВМЭН-150-50/100-И-Д2-А              ВМЭН-200-50/100-И-Д2-А  </t>
  </si>
  <si>
    <t>ВМЭН-150-50/100-Д1-А                           ВМЭН-200-50/100-Д1-А</t>
  </si>
  <si>
    <t>ВМЭН-150-50/100-И-Д1-А                      ВМЭН-200-50/100-И-Д1-А</t>
  </si>
  <si>
    <t>ВМЭН-150-50/100-СТ-А                    ВМЭН-200-50/100-СТ-А</t>
  </si>
  <si>
    <t xml:space="preserve">ВМЭН-150-50/100-И-СТ-А                  ВМЭН-200-50/100-И-СТ-А </t>
  </si>
  <si>
    <t xml:space="preserve">ВМЭН-150-50/100-С-СТ-А </t>
  </si>
  <si>
    <t xml:space="preserve">   ВМЭН-200-50/100-С-СТ-А</t>
  </si>
  <si>
    <t xml:space="preserve">Ростомеры электронные медицинские </t>
  </si>
  <si>
    <t xml:space="preserve"> Ростомер РЭС </t>
  </si>
  <si>
    <t xml:space="preserve"> Ростомер РЭС интерфейс</t>
  </si>
  <si>
    <t xml:space="preserve"> Ростомер   РЭС                                ВМЭН-150-50/100-Д1-А                ВМЭН-200-50/100-Д1-А</t>
  </si>
  <si>
    <t>Ростомер РЭС                                   ВМЭН-150-50/100-И-Д1-А                ВМЭН-200-50/100-И-Д1-А</t>
  </si>
  <si>
    <t xml:space="preserve">ростомер РЭП </t>
  </si>
  <si>
    <t>ростомер РЭП интерфейс</t>
  </si>
  <si>
    <t xml:space="preserve"> ростомер РЭП                                 ВМЭН-150-50/100-И-Д1-А                ВМЭН-200-50/100-И-Д1-А</t>
  </si>
  <si>
    <t xml:space="preserve"> ростомер РЭП                                 ВМЭН-150-50/100-Д1-А                ВМЭН-200-50/100-Д1-А</t>
  </si>
  <si>
    <t>Ростомеры механические</t>
  </si>
  <si>
    <t xml:space="preserve"> Ростомер РП</t>
  </si>
  <si>
    <t xml:space="preserve">Ростомер детский медицинский РДМ-01            </t>
  </si>
  <si>
    <t>Ростомер РП "Эконом"</t>
  </si>
  <si>
    <t xml:space="preserve">КЭЦ-100-1-И-Д   </t>
  </si>
  <si>
    <t>КЭЦ-100-1-Д</t>
  </si>
  <si>
    <t>РЭМ-1400-1-И</t>
  </si>
  <si>
    <t>РЭМ-1400-1-ПК</t>
  </si>
  <si>
    <t>Калиперы, рулетки, динамометры, плантографы</t>
  </si>
  <si>
    <t>Динамометр электронный становой ДЭС-300-Д</t>
  </si>
  <si>
    <t xml:space="preserve">ДМЭР-120-0,5-И-Д    </t>
  </si>
  <si>
    <t xml:space="preserve">ДМЭР-120-0,5-Д </t>
  </si>
  <si>
    <t xml:space="preserve">ДМЭР-120-0,5    </t>
  </si>
  <si>
    <t>ДМЭР-30-0,5</t>
  </si>
  <si>
    <t>Плантограф компьютерный              ПКС-01</t>
  </si>
  <si>
    <t xml:space="preserve">         Ингаляторы ультразвуковые "Альбедо"</t>
  </si>
  <si>
    <t>Ингалятор Альбедо -ИН 7</t>
  </si>
  <si>
    <t>Ингалятор Альбедо -ИН 70</t>
  </si>
  <si>
    <t>Ингалятор Альбедо -ИН 71</t>
  </si>
  <si>
    <t>Ингалятор Альбедо -ИН 72</t>
  </si>
  <si>
    <t>Ингалятор Альбедо -ИН 73</t>
  </si>
  <si>
    <t>Ингалятор Альбедо -ИН 8</t>
  </si>
  <si>
    <t>Ингалятор Альбедо -ИН 9</t>
  </si>
  <si>
    <t xml:space="preserve">         Парафинонагреватели  "Каскад"</t>
  </si>
  <si>
    <t>Парафинонагреватель КАСКАД 7л.</t>
  </si>
  <si>
    <t>Парафинонагреватель КАСКАД 40л.</t>
  </si>
  <si>
    <t>Парафинонагреватель КАСКАД -40 (бак из нержавейки) это  Грязенагреватель на 40 л.</t>
  </si>
  <si>
    <t>Микроскопы ОАО "ЛОМО" (Санкт-Петербург)</t>
  </si>
  <si>
    <t>Мебель собственного производства</t>
  </si>
  <si>
    <t>Штатив ШДВ-03 "МСГ" (пластиковое основание и флаконодержатель, на колёсах)</t>
  </si>
  <si>
    <t>Ширма ШМ-01 П "МСГ" (на колёсах)</t>
  </si>
  <si>
    <t>стол операционный общехирургический STARTECH, модель ST-D.I (эконом)</t>
  </si>
  <si>
    <t>стол операционный общехирургический STARTECH, модель ST-D.I (стандарт)</t>
  </si>
  <si>
    <t>Cтол операционный общехирургический STARTECH модель 3008С</t>
  </si>
  <si>
    <t>ОПЕРАЦИОННЫЕ СТОЛЫ, коагулятор и дозатор  торговой марки STARTECH      КНР</t>
  </si>
  <si>
    <t>ЗАО Завод ЭМА  Екатеринбург</t>
  </si>
  <si>
    <t>Полюс 101 (переносной)</t>
  </si>
  <si>
    <t>Полюс-2 Д (Бытовой)</t>
  </si>
  <si>
    <t>Поток-1</t>
  </si>
  <si>
    <t>ОУФНУ Облучатель ( УГН-1)</t>
  </si>
  <si>
    <t>Обеззараживатели и очистители воздуха фотокаталитические ООО «Научно-медицинская фирма «АМБИЛАЙФ» (г. Липецк)</t>
  </si>
  <si>
    <t>«Амбилайф» Н L5524</t>
  </si>
  <si>
    <t>«Амбилайф» Н L7024М</t>
  </si>
  <si>
    <t>«Амбилайф» Н L9024М</t>
  </si>
  <si>
    <t>«Амбилайф» Н L10024М</t>
  </si>
  <si>
    <t>«Амбилайф» П L100</t>
  </si>
  <si>
    <t>«Амбилайф» П L150</t>
  </si>
  <si>
    <t>«Амбилайф» П L250</t>
  </si>
  <si>
    <t>«Амбилайф» П L300</t>
  </si>
  <si>
    <t>«Амбилайф» П L15024М</t>
  </si>
  <si>
    <t xml:space="preserve">Передвижная тележка к моделям L100 и L150 </t>
  </si>
  <si>
    <t>Наименование продукции</t>
  </si>
  <si>
    <t>Лазерная  терапия</t>
  </si>
  <si>
    <t xml:space="preserve">Аппараты магнито-лазерной терапии "МИЛТА-Ф-8-01", Двухканал аппарат магнитно -лазерной терпии с одним излучающим терминалом. Мощность непрерывного ИК -светодиодного излучения-100 мВт. </t>
  </si>
  <si>
    <t>Аппарат "МИЛТА-Ф-8-01" 
7-9 Вт</t>
  </si>
  <si>
    <t>Аппарат "МИЛТА-Ф-8-01" 
5-7 Вт</t>
  </si>
  <si>
    <t>Аппарат "МИЛТА-Ф-8-01" 
9-12 Вт</t>
  </si>
  <si>
    <t>Аппарат "МИЛТА-Ф-8-01"
12-15 Вт</t>
  </si>
  <si>
    <t>Аппарат "МИЛТА-Ф-8-01"
15-18 Вт</t>
  </si>
  <si>
    <t>Аппарат "МИЛТА-Ф-8-01"
18-21 Вт</t>
  </si>
  <si>
    <t>Аппарат "МИЛТА-Ф-8-01"
21-24 Вт</t>
  </si>
  <si>
    <t>Аппарат "МИЛТА-Ф-8-01" (РД-1)
5-7 Вт</t>
  </si>
  <si>
    <t>Аппарат "МИЛТА-Ф-8-01" (РД-2)
7-9 Вт</t>
  </si>
  <si>
    <t>Аппарат "МИЛТА-Ф-8-01" (РД-3)
9-12 Вт</t>
  </si>
  <si>
    <t>Аппарат "МИЛТА-Ф-8-01" (РД-4)</t>
  </si>
  <si>
    <t>Аппарат "МИЛТА-Ф-8-01"(РД-5)
15-18 Вт</t>
  </si>
  <si>
    <t>Аппарат "МИЛТА-Ф-8-01"(РД-6)
18-21 Вт</t>
  </si>
  <si>
    <t>Аппарат "МИЛТА-Ф-8-01"(РД-7)
21-24 Вт</t>
  </si>
  <si>
    <t xml:space="preserve">Аппараты магнито-свето-лазерной терапии "МИЛТА-Ф-5",  Мощность непрерывного ИК-светодиодного излучения - 100 мВт </t>
  </si>
  <si>
    <t xml:space="preserve">Аппарат "МИЛТА-Ф-5" 5-7 Вт </t>
  </si>
  <si>
    <t xml:space="preserve">Аппарат "МИЛТА-Ф-5" (А) 5-7 Вт </t>
  </si>
  <si>
    <t xml:space="preserve">Аппарат "МИЛТА-Ф-5" 7-9 Вт </t>
  </si>
  <si>
    <t xml:space="preserve">Аппарат "МИЛТА-Ф-5" (А) 7-9 Вт </t>
  </si>
  <si>
    <t xml:space="preserve">Аппарат "МИЛТА-Ф-5" 9-12 Вт </t>
  </si>
  <si>
    <t xml:space="preserve">Аппарат "МИЛТА-Ф-5"(А) 9-12 Вт </t>
  </si>
  <si>
    <t>Аппарат "МИЛТА-Ф-5" 12-15 Вт</t>
  </si>
  <si>
    <t>Аппарат "МИЛТА-Ф-5" (А) 12-15 Вт</t>
  </si>
  <si>
    <t>Аппарат "МИЛТА-Ф-5" 15-18 Вт</t>
  </si>
  <si>
    <t>Аппарат "МИЛТА-Ф-5"(А) 15-18 Вт</t>
  </si>
  <si>
    <t>Аппарат "МИЛТА-Ф-5"
18-21Вт</t>
  </si>
  <si>
    <t>Аппарат "МИЛТА-Ф-5-01" 
21-24Вт</t>
  </si>
  <si>
    <t>Аппарат "МИЛТА-Ф-5"(БИО)
0-14 Вт</t>
  </si>
  <si>
    <t>Аппарат "МИЛТА-Ф-5"(БИО)
0-22 Вт</t>
  </si>
  <si>
    <t>Аппарат "МИЛТА-Ф-5"  (СПОРТ)</t>
  </si>
  <si>
    <t>Комплект световодных 
насадок №1  (7 шт.) в комплекте с аппаратом Гинекология (2 шт. - №№1 и 2), урология (№3), ЛОР (№4), стоматология (№5), акупунктура (№6), дерматология и косметология (№7).</t>
  </si>
  <si>
    <t>Комплект световодных 
насадок №2 (6 шт.) в комплекте с аппаратом Стоматология (2 шт. - №№ 8 и 9), маммология (№10), гинекология (№11), урология и проктология (№12), дерматология и косметология (№7)</t>
  </si>
  <si>
    <t>Комплект насадок для 
акушерства и гинекологии в комплекте с аппаратом 6 шт. различных видов (№№ 1, 2, 3, 7, 10, 11).</t>
  </si>
  <si>
    <t>Комплект насадок для стоматологии в комплекте с аппаратом 4 шт. различных видов (№№ 5, 7, 8, 9).</t>
  </si>
  <si>
    <t>Комплект насадок для урологии и проктологии в комплекте с аппаратом4 шт. различных видов (№№ 3, 4, 7, 12).</t>
  </si>
  <si>
    <t>Комплект насадок для оториноларингологии  в комплекте с аппаратом5 шт. различных видов (№№ 4, 7, 13, 14, 15).</t>
  </si>
  <si>
    <t xml:space="preserve">Очки защитные "БИОЛАЗЕР" </t>
  </si>
  <si>
    <t xml:space="preserve">Очки защитные для пациента </t>
  </si>
  <si>
    <t>Световодные насадки и комплектация к аппаратам "МИЛТА-Ф-8-01"  цены при покупке с аппаратом</t>
  </si>
  <si>
    <t xml:space="preserve">Малоярославецкий приборный  завод </t>
  </si>
  <si>
    <t>УЗТ 1.07 Ф</t>
  </si>
  <si>
    <t xml:space="preserve">Электросон ЭС-10-5 </t>
  </si>
  <si>
    <t xml:space="preserve">Продукция "Магнон" Екатеринбург </t>
  </si>
  <si>
    <t xml:space="preserve">Аппарат электромагнитотерапии "Магнэлит-М" 
(4 канала, электростимуляция, флюктуоризация, магнитная терапия)
</t>
  </si>
  <si>
    <t>Аппарат для внутритканевой электростимуляции и чрескожной электронейростимуляции "Магнон-ПРБ" (2 канала)</t>
  </si>
  <si>
    <t>Продукция "Интер-Этон"</t>
  </si>
  <si>
    <t xml:space="preserve">Ингаляторы компрессорные </t>
  </si>
  <si>
    <t>Ингалятор БОРЕАЛ F 400 (компрессорный) Италия</t>
  </si>
  <si>
    <t xml:space="preserve">Дельфин </t>
  </si>
  <si>
    <t>ВАЙНЕБ ГОУ Портативный ингалятор компрессорный с аккумуляторной батареей</t>
  </si>
  <si>
    <t xml:space="preserve">Ингалятор компрессорный "СУПЕР-ЭКО" </t>
  </si>
  <si>
    <t xml:space="preserve">Ингалятор компрессорный Лелла  </t>
  </si>
  <si>
    <t xml:space="preserve">Ингалятор компрессорный «ДокНеб» </t>
  </si>
  <si>
    <t>Продукция производства ООО «НПП «МОНИТОР» г. Ростов-на-Дону</t>
  </si>
  <si>
    <t>Продукция Невотон</t>
  </si>
  <si>
    <t xml:space="preserve">Элфор Проф  </t>
  </si>
  <si>
    <t xml:space="preserve">Аппараты магнито-лазерной терапии  Рикта </t>
  </si>
  <si>
    <t xml:space="preserve">       Бином Калуга </t>
  </si>
  <si>
    <t>УзорМед-Б-2КБлок управления (2 канала)</t>
  </si>
  <si>
    <t xml:space="preserve">УзорМед®-Б-2К-
ОптиДОМ В комплекте: блок управления  «УзорМед-Б-2К», БИ1/14,  МН-60, СН.
</t>
  </si>
  <si>
    <t xml:space="preserve">УзорМед®-Б-2К-
ВЛОК В комплекте: блок управления  «УзорМед-Б-2К», БИК-ВЛОК 1,5-2/635, КИВЛ(20 шт.).
</t>
  </si>
  <si>
    <t xml:space="preserve">УзорМед®-Б-2К-
ВЛОК ПЛЮС В комплекте: блок управления  «УзорМед-Б-2К», БИК-ВЛОК 5/635, КИВЛ(50 шт.).
</t>
  </si>
  <si>
    <t xml:space="preserve">УзорМед®-Б-2К-
НЛОКВ комплекте: блок управления  «УзорМед-Б-2К», БИК15/635. </t>
  </si>
  <si>
    <t xml:space="preserve">УзорМед®-Б-2К-
ФИЗИО В комплекте: блок управления  «УзорМед-Б-2К», БИ2/16, БИК15/635, БИМ, КНС-УП-3, МН-60, МН-110, штатив универсальный для фиксации блоков излучения (для БИ, БИК, БИМ).
</t>
  </si>
  <si>
    <t xml:space="preserve">УзорМед®-Б-2К-
ФИЗИО ПЛЮСВ комплекте: блок управления  «УзорМед-Б-2К», 2 блока излучения БИ2/20, БИК10/635, БИМ, КНС-УП-3, МН-60, МН-110, штатив универсальный для фиксации блоков излучения (для БИ, БИК, БИМ).
</t>
  </si>
  <si>
    <t xml:space="preserve">УзорМед®-Б-2К-
КОСМЕТОЛОГ В комплекте: блок управления  «УзорМед-Б-2К», БИ2/16, БИМ, БИК-ВЛОК5/635, БИК15/635, МН-60, МН-110, КИВЛ (10 шт.), штатив универсальный для фиксации блоков излучения (для БИ, БИК, БИМ).
</t>
  </si>
  <si>
    <t>УзорМед®-Б-2К-     ГИНЕКОЛОГВ комплекте: блок управления  «УзорМед-Б-2К», БИ2/20, БИК-ВЛОК5/635, БИК15/635, БИМ, «Лоно», КНС-УП-4, МН-30, МН-60, штатив универсальный для фиксации блоков излучения (для БИ, БИК, БИМ).</t>
  </si>
  <si>
    <t>Дефибриллятор-монитор ДКИ-Н-11 (ЭКГ, SPO2, НИАД, ЭКС) с функцией автоматической наружной дефибрилляции (АНД)</t>
  </si>
  <si>
    <t>Дефибриллятор-монитор ДКИ-Н-11 (ЭКГ, SPO2, НИАД) с функцией автоматической наружной дефибрилляции (АНД)</t>
  </si>
  <si>
    <t>Дефибриллятор-монитор ДКИ-Н-11 (ЭКГ) с функцией автоматической наружной дефибрилляции (АНД)</t>
  </si>
  <si>
    <t>Дефибриллятор-монитор ДКИ-Н-11 (ЭКГ, SPO2, НИАД, ЭКС)</t>
  </si>
  <si>
    <t>Дефибриллятор-монитор ДКИ-Н-11 (ЭКГ, SPO2, НИАД)</t>
  </si>
  <si>
    <t>Дефибриллятор-монитор ДКИ-Н-11 (ЭКГ)</t>
  </si>
  <si>
    <t>Автоматический наружный дефибриллятор ДА-Н-01</t>
  </si>
  <si>
    <t>Автоматический наружный дефибриллятор ДА-Н-02 (с каналом ЭКГ)</t>
  </si>
  <si>
    <t>Устройство обогрева новорожденных УОН-03Ф</t>
  </si>
  <si>
    <t>Устройство обогрева новорожденных УОН-04</t>
  </si>
  <si>
    <t>Облучатель фототерапевтический ОФТН-03</t>
  </si>
  <si>
    <t>Облучатель фототерапевтический ОФТН-420/470-02</t>
  </si>
  <si>
    <t>Матрац электрический медицинский МЭМ-01</t>
  </si>
  <si>
    <t>Отсасыватель ОГ-10/90-01</t>
  </si>
  <si>
    <t>Вакуумный массажёр ВМ-03</t>
  </si>
  <si>
    <t xml:space="preserve">Ультрафиолетовый бактерицидный облучатель-рециркулятор для обеззараживания воздуха в присутствии людей  ОРУБн2-01-"КРОНТ" (Дезар-2) настенный. Для помещений III-V категории:Палаты и помещения ЛПУ, бытовые помещения общественных зданий, школьные и дошкольные учреждения, жилые помещения.
Эффективность обеззараживания 95%, Производительность 70 м3/час,          605х370х145 , Размер упаковки: 650x370x145
</t>
  </si>
  <si>
    <t xml:space="preserve">Ультрафиолетовый бактерицидный облучатель-рециркулятор для обеззараживания воздуха в присутствии людей  ОРУБн-3-3-"КРОНТ" (Дезар-3) настенный. Для помещения II-V категории:
Перевязочные, лаборатории, стоматологические и эндоскопические кабинеты, реанимационные палаты.Степень обеззараживания 99%, Производительность 100 м3/час, Фильтрация входного воздушного потока , 890х370х140
Размер упаковки: 935x370x145  </t>
  </si>
  <si>
    <t xml:space="preserve">Ультрафиолетовый бактерицидный облучатель-рециркулятор для обеззараживания воздуха в присутствии людей  ОРУБн-3-3-"КРОНТ" (Дезар-4) ПЕРЕДВИЖНОЙ. Для помещения II-V категории:
Перевязочные, лаборатории, стоматологические и эндоскопические кабинеты, реанимационные палаты.Степень обеззараживания 99%, Производительность 100 м3/час, Фильтрация входного воздушного потока , 1210х370х580
Размер упаковки: 990x370x170 
</t>
  </si>
  <si>
    <t xml:space="preserve">Ультрафиолетовый бактерицидный облучатель-рециркулятор для обеззараживания воздуха в присутствии людей  ОРУБн-3-5-"КРОНТ" (Дезар-5) настенный. Для помещения I-V категории:
Операционные, предоперационные, стерильные зоны ЦСО, ожоговые палаты, родильные помещения. Степень обеззараживания 99,9%,Производительность 100 м3/час, Фильтрация входного воздушного потока, 890х370х140,
Размер упаковки: 935x370x145 
</t>
  </si>
  <si>
    <t xml:space="preserve">Ультрафиолетовый бактерицидный облучатель-рециркулятор для обеззараживания воздуха в присутствии людей  ОРУБн-3-5-"КРОНТ" (Дезар-7) ПЕРЕДВИЖНОЙ. Для помещения I-V категории:
Операционные, предоперационные, стерильные зоны ЦСО, ожоговые палаты, родильные помещения. Степень обеззараживания 99,9%,Производительность 100 м3/час, Фильтрация входного воздушного потока, 1210х370х580
Размер упаковки: 990x370x170  
</t>
  </si>
  <si>
    <t xml:space="preserve">Ультрафиолетовый бактерицидный облучатель-рециркулятор для обеззараживания воздуха в присутствии людей «ДЕЗАР-КРОНТ»-801 настенный.                           Для помещений III-V категории: Палаты и помещения ЛПУ, бытовые помещения общественных зданий, школьные и дошкольные учреждения, жилые помещения.
Эффективность обеззараживания 95,0 %, Производительность 80 м3/час
Фильтрация входного воздушного потока, Цифровой счетчик наработки источников излучения , 700х230х100, Размер упаковки: 750х230х130 </t>
  </si>
  <si>
    <t>Ультрафиолетовый бактерицидный облучатель-рециркулятор для обеззараживания воздуха в присутствии людей «ДЕЗАР-КРОНТ»-801п  ПЕРЕДВИЖНОЙ.                           Для помещений III-V категории: Палаты и помещения ЛПУ, бытовые помещения общественных зданий, школьные и дошкольные учреждения, жилые помещения.
Эффективность обеззараживания 95,0 %, Производительность 80 м3/час
Фильтрация входного воздушного потока, Цифровой счетчик наработки источников излучения, 835х450х485, Размер упаковки: 750х230х130</t>
  </si>
  <si>
    <t xml:space="preserve">Ультрафиолетовый бактерицидный облучатель-рециркулятор для обеззараживания воздуха в присутствии людей «ДЕЗАР-КРОНТ»-802 настенный.
Для помещений I-V категории: Операционные, предоперационные, стерильные зоны ЦСО, ожоговые палаты, родильные помещения, перевязочные, лаборатории,
стоматологические и эндоскопические кабинеты, реанимационные
палаты, и прочие помещения ЛПУ. Эффективность обеззараживания 99,9 %
Производительность 80 м3/час, Фильтрация входного воздушного потока,
Цифровой счетчик наработки источников излучения, 700х230х100
Размер упаковки: 750х230х130   </t>
  </si>
  <si>
    <t xml:space="preserve">Ультрафиолетовый бактерицидный облучатель-рециркулятор для обеззараживания воздуха в присутствии людей «ДЕЗАР-КРОНТ»-802п ПЕРЕДВИЖНОЙ.
Для помещений I-V категории: Операционные, предоперационные, стерильные зоны ЦСО, ожоговые палаты, родильные помещения, перевязочные, лаборатории,
стоматологические и эндоскопические кабинеты, реанимационные
палаты, и прочие помещения ЛПУ. Эффективность обеззараживания 99,9 %
Производительность 80 м3/час, Фильтрация входного воздушного потока,
Цифровой счетчик наработки источников излучения, 835х450х485
Размер упаковки: 750х230х130     </t>
  </si>
  <si>
    <t>Электрокардиограф 3-6-12 канальный с регистрацией ЭКГ в ручном и автоматическом режимах ЭК 12 Т-01-"Р-Д" вариант исполнения «ЭК12Т-01-«Р-Д»/141» (с экраном 141 мм по диагонали) (G0200)</t>
  </si>
  <si>
    <t>Электрокардиограф 3-6-12 канальный с регистрацией ЭКГ в ручном и автоматическом режимах ЭК 12 Т-01-"Р-Д" вариант исполнения «ЭК12Т-01-«Р-Д»/141» (с экраном 141 мм по диагонали) со встроенной программой полной интерпретации (G0500)</t>
  </si>
  <si>
    <t>Электрокардиограф 3-6-12 канальный с регистрацией ЭКГ в ручном и автоматическом режимах ЭК12 Т-01-"Р-Д" вариант исполнения «ЭК12Т-01-«Р-Д»/141» (с экраном 141 мм по диагонали) с ПО в покое на ПК «Armasoft 12-Cardio» (G0201)</t>
  </si>
  <si>
    <t>Электрокардиограф одно-трехканальный миниатюрный ЭК3Т – 01 – «Р-Д»/2
(T10000) с цветным экраном и бумагой 80 мм</t>
  </si>
  <si>
    <t>Электрокардиограф 3-6-12 канальный с регистрацией ЭКГ в ручном и
автоматическом режимах ЭК 12 Т-01-"Р-Д" вариант исполнения «ЭК12Т-01-«РД»/260» (с экраном 260 мм по диагонали) с термобумагой 210 мм и USB модулем
(S000200)</t>
  </si>
  <si>
    <t>ООО “МИТК-М” г. Москва</t>
  </si>
  <si>
    <t>Аппараты для ИВЛ (АДР) с ручным приводом в полной комплектации с футляром-укладкой</t>
  </si>
  <si>
    <t>АДР-1200 – для детей от 4-5 лет и взрослых. С ручным или ножным отсасывателем.</t>
  </si>
  <si>
    <t>АДР-1200 – для детей от 6 лет и взрослых с ножным отсасывателем.</t>
  </si>
  <si>
    <t>АДР-1200 – для детей от 6 лет и взрослых без ручного отсасывателя.</t>
  </si>
  <si>
    <t>АДР-600 - для детей от года до 6 лет.</t>
  </si>
  <si>
    <t>АДР-300 – для новорожденных и детей первого года жизни.</t>
  </si>
  <si>
    <t>Аппараты для ИВЛ (АДР ) без принадлежностей ( в комплекте с масками )</t>
  </si>
  <si>
    <t>Мешок дыхательный стерилизуемый ( силиконовый) объемом 1200 мл. с клапаном пациента, впускным клапаном и 2 масками.</t>
  </si>
  <si>
    <t>Мешок дыхательный стерилизуемый ( силиконовый ) объемом 600 мл. с клапаном пациента, впускным клапаном и 3 масками.</t>
  </si>
  <si>
    <t>Мешок дыхательный стерилизуемый ( силиконовый ) объемом 300 мл. с клапаном пациента, впускным клапаном и 3 масками.</t>
  </si>
  <si>
    <t>Отсасыватель ( аспиратор ) ручной портативный ОРП-01</t>
  </si>
  <si>
    <t>Отсасыватель ( аспиратор ) ножной портативный ОНП-600.</t>
  </si>
  <si>
    <t>Устройство-спиротест цифровое скринингового определения жизненной емкости легких и объема первого секундного форсированного выдоха портативное УСПЦ-01.</t>
  </si>
  <si>
    <t xml:space="preserve">Электрокардиограф одно-трехканальный миниатюрный ЭК 3Т-01-"Р-Д"  (ЭК 3Т-01-«Р-Д»/1) (U10000)  с цветным экраном и бумагой 57 мм          </t>
  </si>
  <si>
    <t>ООО МРП "Техноаргус" г.Москва</t>
  </si>
  <si>
    <t xml:space="preserve">ОПРАВА ПРОБНАЯ УНИВЕРСАЛЬНАЯ ОПУ-01 
 (для установки любых пробных очковых линз и призм)
</t>
  </si>
  <si>
    <t>ОФТАЛЬМОКОМПЕНСАТОР ПРИЗМЕННЫЙ ОКП-20</t>
  </si>
  <si>
    <t xml:space="preserve">ОСВЕТИТЕЛЬ ТАБЛИЦ ДЛЯ ИССЛЕДОВАНИЯ ОСТРОТЫ ЗРЕНИЯ «ОТИЗ-40-01» исполнение 3  (аппарат Рота)
(с комплектом бумажных таблиц Сивцева)
</t>
  </si>
  <si>
    <t xml:space="preserve">ОСВЕТИТЕЛЬ ТАБЛИЦ ДЛЯ ИССЛЕДОВАНИЯ ОСТРОТЫ ЗРЕНИЯ «ОТИЗ-40-01» исполнение 2 (транспарантный):
 с комплектом пластиковых таблиц Сивцева (4 шт.)
</t>
  </si>
  <si>
    <t xml:space="preserve">ОСВЕТИТЕЛЬ ТАБЛИЦ ДЛЯ ИССЛЕДОВАНИЯ ОСТРОТЫ ЗРЕНИЯ «ОТИЗ-40-01» исполнение 1 
(транспарантный, переносной):
 с комплектом пластиковых таблиц Сивцева (3 шт.)
</t>
  </si>
  <si>
    <t>ОФТАЛЬМОСКОП РУЧНОЙ ЗЕРКАЛЬНЫЙ ОРЗ-01</t>
  </si>
  <si>
    <t>Установка ЭНДОДЭЗ-КРОНТ</t>
  </si>
  <si>
    <t xml:space="preserve">ООО Трима Саратов </t>
  </si>
  <si>
    <t>АМУС-01-«ИНТРАМАГ»
мужской вариант</t>
  </si>
  <si>
    <t>АМУС-01-«ИНТРАМАГ»
женский вариант</t>
  </si>
  <si>
    <t>АМУС-01-«ИНТРАМАГ»
с мужским и женским комплектом катетеров и излучателей</t>
  </si>
  <si>
    <t xml:space="preserve"> Устройство-приставка
«ИНТРАТЕРМ»
с мужск. комплектом катетеров</t>
  </si>
  <si>
    <t>Устройство-приставка
«ИНТРАТЕРМ»
с мужск. и женским комплектом катетеров</t>
  </si>
  <si>
    <t>Устройство-приставка
«ИНТРАСТИМ»</t>
  </si>
  <si>
    <t xml:space="preserve"> Устройство-приставка Ректомассажер </t>
  </si>
  <si>
    <t>Устройство-приставка
«ВАЦ-01-ТРИМА»</t>
  </si>
  <si>
    <t>«ИНТРАВИБР»</t>
  </si>
  <si>
    <t xml:space="preserve"> Устройство-приставка
«ЦВЕТОРИТМ»</t>
  </si>
  <si>
    <t xml:space="preserve">         Источник питания</t>
  </si>
  <si>
    <t>«ЛАСТ-02»</t>
  </si>
  <si>
    <t>«АВИМ-1»</t>
  </si>
  <si>
    <t>«АМО-АТОС» с приставкой «АМБЛИО-1»</t>
  </si>
  <si>
    <t>«АМО-АТОС-ИКЛ»</t>
  </si>
  <si>
    <t>Устройство-приставка РУБИН</t>
  </si>
  <si>
    <t>«РУБИН-М»</t>
  </si>
  <si>
    <t>Устройство-приставка
«ИЗУМРУД»</t>
  </si>
  <si>
    <t>«ИЗУМРУД-М»</t>
  </si>
  <si>
    <t xml:space="preserve">  Устройство-приставка
«КАСКАД»</t>
  </si>
  <si>
    <t xml:space="preserve">«ПЕРИСКАН»
(без ПК)
</t>
  </si>
  <si>
    <t xml:space="preserve">  
«ЛАСТ-01М»</t>
  </si>
  <si>
    <t>«МнДЭП»</t>
  </si>
  <si>
    <t>ЛАСТ -ЛОР</t>
  </si>
  <si>
    <t xml:space="preserve">ИНТРА-ЛОР </t>
  </si>
  <si>
    <t>Камера ультрафиолетовая для хранения стерильных инструментов "УФК-1"</t>
  </si>
  <si>
    <t>Камера ультрафиолетовая для хранения стерильных инструментов "УФК-2"</t>
  </si>
  <si>
    <t xml:space="preserve">Камера ультрафиолетовая для хранения стерильных инструментов "УФК-3" </t>
  </si>
  <si>
    <t>Аппарат КВЧ-терапии "КВЧ-НД" с  2 мя излучателями  на выбор (  длина волны 7.1, 5.6 и 4.9 мм)</t>
  </si>
  <si>
    <t xml:space="preserve">  Аппарат КВЧ-терапии "КВЧ-НД" с 1излучателем на выбор  (  длина волны 7.1, 5.6 и 4.9 мм)</t>
  </si>
  <si>
    <t>Аппарат КВЧ-терапии "КВЧ-НД" с  3 мя излучателями   (   сдлина волны 7.1, 5.6 и 4.9 мм)</t>
  </si>
  <si>
    <t>ООО Солнышко Нижний Новгород</t>
  </si>
  <si>
    <t xml:space="preserve">Дмв-02 Солнышко </t>
  </si>
  <si>
    <t>Электрокардиограф 3-6-12 канальный с регистрацией ЭКГ в ручном и 
автоматическом режимах ЭК 12 Т-01-"Р-Д"   вариант исполнения «ЭК12Т-01-«Р-
Д»/260» (с экраном 260 мм по диагонали) с термобумагой 210 мм, встроенной 
программой синдромальных заключений, портами LAN и USB, дополнительными интерфейсами и аксессуарами  (S011200)</t>
  </si>
  <si>
    <t xml:space="preserve">Облучатель-рециркулятор бактерицидный ОРБ-1Н "POZIS" </t>
  </si>
  <si>
    <t xml:space="preserve">Облучатель-рециркулятор бактерицидный ОРБ-1П "POZIS" </t>
  </si>
  <si>
    <t xml:space="preserve"> Облучатель-рециркулятор бактерицидный ОРБ-2Н "POZIS" </t>
  </si>
  <si>
    <t xml:space="preserve">Облучатель-рециркулятор бактерицидный ОРБ-2П "POZIS" </t>
  </si>
  <si>
    <t xml:space="preserve">Облучатель-рециркулятор бактерицидный РБК-2 "POZIS" </t>
  </si>
  <si>
    <t xml:space="preserve">Кровать медицинская многофункциональная механическая К-ДЗМО-1-2-Р </t>
  </si>
  <si>
    <t>Тележка медицинская для перевозки больных Т-ДЗМО-2-2-Г колеса диам. 200 мм (4 с торм.)</t>
  </si>
  <si>
    <t xml:space="preserve">Тележка медицинская для перевозки больных Т-ДЗМО-2-2-Г  колеса диам. 200 мм, с центральной 
тормозной системой </t>
  </si>
  <si>
    <t>Кресло вращающееся медицинское КВ-ДЗМО с тормозом</t>
  </si>
  <si>
    <r>
      <t xml:space="preserve">                                                                                   </t>
    </r>
    <r>
      <rPr>
        <b/>
        <sz val="18"/>
        <color indexed="8"/>
        <rFont val="Calibri"/>
        <family val="2"/>
        <charset val="204"/>
      </rPr>
      <t>Продукция завода ЛИВАМ</t>
    </r>
  </si>
  <si>
    <t>Аквадистилляторы</t>
  </si>
  <si>
    <t>(вода для инъекций, нагревательные элементы – ТЭН)</t>
  </si>
  <si>
    <t xml:space="preserve">Аквадистиллятор медицинский электрический АЭ-4 </t>
  </si>
  <si>
    <t xml:space="preserve">Аквадистиллятор медицинский электрический АЭ-5 </t>
  </si>
  <si>
    <t>Аквадистиллятор медицинский электрический АЭ-10</t>
  </si>
  <si>
    <t>Аквадистиллятор медицинский электрический АЭ-15</t>
  </si>
  <si>
    <t>Аквадистиллятор медицинский электрический АЭ-25</t>
  </si>
  <si>
    <t>Охладители</t>
  </si>
  <si>
    <t>Охладитель дистиллята для АЭ-4/АЭ-5</t>
  </si>
  <si>
    <t>Охладитель дистиллята для АЭ-10/АЭ-15</t>
  </si>
  <si>
    <t>Охладитель дистиллята для АЭ-25</t>
  </si>
  <si>
    <t>Охладитель дистиллята для аквадистиллятора АДЭ-40/50, ДЭ-40/50</t>
  </si>
  <si>
    <t>КРОНШТЕЙНЫ</t>
  </si>
  <si>
    <t>Кронштейн для дистиллятора АЭ-4/АЭ-5</t>
  </si>
  <si>
    <t>Кронштейн для дистиллятора АЭ-10/АЭ-15</t>
  </si>
  <si>
    <t>Кронштейн для дистиллятора АЭ-25</t>
  </si>
  <si>
    <t>Аквадистилляторы со встроенным водосборником</t>
  </si>
  <si>
    <t xml:space="preserve">Аквадистиллятор медицинский электрический АЭ-4/8 </t>
  </si>
  <si>
    <t>Аквадистиллятор медицинский электрический АЭ-10/20</t>
  </si>
  <si>
    <t xml:space="preserve">Аквадистилляторы </t>
  </si>
  <si>
    <t>(нагревательные элементы – ТЭН)</t>
  </si>
  <si>
    <t>Аквадистиллятор медицинский электрический АДЭ-09</t>
  </si>
  <si>
    <t>Аквадистиллятор медицинский электрический АДЭ-40</t>
  </si>
  <si>
    <t>Аквадистиллятор медицинский электрический АДЭ-50</t>
  </si>
  <si>
    <t>(нагревательные элементы – электроды. Запасные электроды – в комплекте поставки)</t>
  </si>
  <si>
    <t>Аквадистиллятор медицинский электрический ДЭ-40</t>
  </si>
  <si>
    <t>Аквадистиллятор медицинский электрический ДЭ-50</t>
  </si>
  <si>
    <t>Аквадистиллятор медицинский электрический ДЭ-70</t>
  </si>
  <si>
    <t>Аквадистиллятор медицинский электрический ДЭ-100</t>
  </si>
  <si>
    <t>Аквадистиллятор медицинский электрический ДЭ-140</t>
  </si>
  <si>
    <t>Аквадистиллятор медицинский электрический ДЭ-210</t>
  </si>
  <si>
    <t xml:space="preserve">Бидистилляторы </t>
  </si>
  <si>
    <t>(апирогенная вода для лабораторного анализа, нагревательные элементы – ТЭН)</t>
  </si>
  <si>
    <t>Бидистиллятор электрический БЭ-2</t>
  </si>
  <si>
    <t>Бидистиллятор электрический БЭ-4</t>
  </si>
  <si>
    <t>Бидистиллятор электрический БЭ-8</t>
  </si>
  <si>
    <t>Бидистиллятор электрический БЭ-12</t>
  </si>
  <si>
    <t xml:space="preserve">Установки получения воды аналитического качества УПВА </t>
  </si>
  <si>
    <t>(апирогенная вода для лабораторного анализа II-й степени чистоты)</t>
  </si>
  <si>
    <t>Установка получения воды аналитического качества УПВА-5</t>
  </si>
  <si>
    <t>Установка получения воды аналитического качества УПВА-15</t>
  </si>
  <si>
    <t>Установка получения воды аналитического качества УПВА-25</t>
  </si>
  <si>
    <t>Установка получения сверхчистой воды УПВА</t>
  </si>
  <si>
    <t>(апирогенная вода для лабораторного анализа I-й и II-й степени чистоты)</t>
  </si>
  <si>
    <t>Установка получения воды аналитического качества УПВА-5-1</t>
  </si>
  <si>
    <t>Весы "МАССА-К" г. Санкт-Петербург</t>
  </si>
  <si>
    <t>Весы медицинские</t>
  </si>
  <si>
    <t xml:space="preserve">Весы лабораторные </t>
  </si>
  <si>
    <t>Весы лабораторные Масса-К ВК-300 (300г, 0,005г, внешняя калибровка)</t>
  </si>
  <si>
    <t>Весы лабораторные Масса-К ВК-600 (600г, 0,01г, внешняя калибровка)</t>
  </si>
  <si>
    <t>Весы лабораторные Масса-К ВК-1500 (1500г, 0,02г, внешняя калибровка)</t>
  </si>
  <si>
    <t>Весы лабораторные Масса-К ВК-3000 (3000г, 0,05г, внешняя калибровка)</t>
  </si>
  <si>
    <t>Весы лабораторные Масса-К ВК-150.1 (150г, 0,005г, внешняя калибровка)</t>
  </si>
  <si>
    <t>Весы лабораторные Масса-К ВК-300.1 (300г, 0,01г, внешняя калибровка)</t>
  </si>
  <si>
    <t>Весы лабораторные Масса-К ВК-600.1 (600г, 0,02г, внешняя калибровка)</t>
  </si>
  <si>
    <t>Весы лабораторные Масса-К ВК-1500.1 (1500г, 0,05г, внешняя калибровка)</t>
  </si>
  <si>
    <t>Весы лабораторные Масса-К ВК-3000.1 (3000г, 0,1г, внешняя калибровка)</t>
  </si>
  <si>
    <t xml:space="preserve">Стерилизатор паровой с автоматической системой управления ГК-100 "СЗМО" </t>
  </si>
  <si>
    <t>Биофизическая аппаратура "БФА" Москва</t>
  </si>
  <si>
    <t>РП 4-02-"БФА" Размораживатель плазмы автоматический, подогреватель растворов, 8 контейнеров до 250 мл или 4 контейнера или флакона до 500 мл</t>
  </si>
  <si>
    <t>РП 2-01-"БФА" Размораживатель плазмы, компонентов крови, эритроцитсодержащих компонентов, подогреватель растворов, 4 контейнера до 250 мл или 2 контейнера или флакона до 500 мл</t>
  </si>
  <si>
    <t xml:space="preserve">Ростомер РП  в комплекте с весами   ВМЭН-150-50/100-Д1-А ,  ВМЭН-200-50/100-Д1-А </t>
  </si>
  <si>
    <t xml:space="preserve">Электростимулятор транскраниальный«ТРАНСАИР-07» </t>
  </si>
  <si>
    <t>Электростимулятор транскраниальный импульсный полипрограммный «ТРАНСАИР-05»</t>
  </si>
  <si>
    <t>Электростимулятор транскраниальный импульсный трехпрограммный «ТРАНСАИР-04»</t>
  </si>
  <si>
    <t>Электростимулятор транскраниальный импульсный двухпрограммный «ТРАНСАИР-03</t>
  </si>
  <si>
    <t>Стерилизатор паровой СПГА-100-1-НН</t>
  </si>
  <si>
    <t>Аквадистиллятор АДЭа-25-«СЗМО»</t>
  </si>
  <si>
    <t>Аквадистиллятор АДЭа-4 СЗМО</t>
  </si>
  <si>
    <t>Аквадистиллятор АДЭа-10 СЗМО</t>
  </si>
  <si>
    <t>Облучатель ультрафиолетовый
бактерицидный настенный
"ОБН-150-1-(2х30)-"КРОНТ"
Для помещения I-III категории:
Облучатель открытого типа без счетчика наработки часов.
Электронная пускорегулирующая аппаратура (ЭПРА).
Бактерицидные лампы 2х30 Вт в комплекте.
Производительность 120 м3
/ч при бакт. эффект. 99,9%
Габаритные размеры:
1090х150х100 мм
Размер упаковки: 1110х165х115 мм</t>
  </si>
  <si>
    <t>РБ-06-Я-ФП-01 ПЕРЕДВИЖНОЙ</t>
  </si>
  <si>
    <t>РБ-07-Я-ФП-01 ПЕРЕДВИЖНОЙ</t>
  </si>
  <si>
    <t>рб-18-я-фп-01 ПЕРЕДВИЖНОЙ</t>
  </si>
  <si>
    <t>Тележка ТКЭ-4 - "КРОНТ"-1 с контейнерами</t>
  </si>
  <si>
    <t>Тележка ТКЭ-4 - "КРОНТ"-1 без  контейнеров</t>
  </si>
  <si>
    <t>Отсасыватель ОМХ-5/80-01 со стойкой</t>
  </si>
  <si>
    <t>Дозатор шприцевый Д01</t>
  </si>
  <si>
    <t>Светильники медицинские ALFA</t>
  </si>
  <si>
    <t xml:space="preserve">Электрокардиографы  </t>
  </si>
  <si>
    <t>Спирографы</t>
  </si>
  <si>
    <t>Системы холтеровского мониторирования, кардиорегистраторы</t>
  </si>
  <si>
    <t>Система холтеровского мониторирования ЭКГ (вариант исполнения 
Кардиорегистратор носимый КРН-01) с регистрацией 3-х отведений без ПО  (N1000)</t>
  </si>
  <si>
    <t>Система холтеровского мониторирования ЭКГ (вариант исполнения 
Кардиорегистратор носимый КРН-01) с регистрацией 12-х отведений без ПО (N1010)</t>
  </si>
  <si>
    <t>Система холтеровского мониторирования ЭКГ (вариант исполнения 
Кардиорегистратор носимый КРН-01) с регистрацией 3-х отведений и с программой 
«SHS-24» (N1002)</t>
  </si>
  <si>
    <t>Система холтеровского мониторирования ЭКГ (вариант исполнения 
Кардиорегистратор носимый КРН-01) с регистрацией 3-х и 12-ти отведений и с 
программой «SHS-24» (N1012)</t>
  </si>
  <si>
    <t>Компьютерный электрокардиограф (вариант исполнения Кардиорегистратор 
портативный КРП-01) с программой «ПК-01» для Windows и Android (P1000)</t>
  </si>
  <si>
    <t>Компьютерный электрокардиограф (вариант исполнения Кардиорегистратор 
портативный КРП-01) с программой «Armasoft 12-Cardio»  (P1001)</t>
  </si>
  <si>
    <t>Мониторы  реанимационные и анестезиологические  для контроля ряда физиологических параметров 
МИТАР 01-"Р-Д" с цветным сенсорным  экраном 10,4” и 12,1”</t>
  </si>
  <si>
    <t>МИТАР 01-"Р-Д" с цветным сенсорным  экраном 10,4”  (ЧСС, ЭКГ, SPO2, ФПГ, ЧП, АД, ПГ, ЧД, АПНОЭ, Т)  (К600000)</t>
  </si>
  <si>
    <t xml:space="preserve">
МИТАР 01-"Р-Д" с цветным сенсорным  экраном 12,1” (ЧСС, ЭКГ, SPO2, ФПГ, ЧП, АД, ПГ, ЧД, АПНОЭ, Т)  (L600000) </t>
  </si>
  <si>
    <t>МИТАР 01-"Р-Д" с цветным сенсорным  экраном 10,4” (ЧСС, ЭКГ, SPO2, ФПГ, ЧП, АД,СО2, ПГ, ЧД, АПНОЭ,Т,  КАПНОГРАММА  В ПРЯМОМ ПОТОКЕ ФИРМЫ MASIMO) (K603000)</t>
  </si>
  <si>
    <t>МИТАР 01-"Р-Д" с цветным сенсорным  экраном 12,1” (ЧСС, ЭКГ, SPO2, ФПГ, ЧП, АД,СО2, ПГ, ЧД, АПНОЭ,Т,  КАПНОГРАММА  В ПРЯМОМ ПОТОКЕ ФИРМЫ MASIMO) (L603000)</t>
  </si>
  <si>
    <t>РЕЦИРКУЛЯТОР БАКТЕРИЦИДНЫЙ КОМПАКТНЫЙ РБК-1 "POZIS"</t>
  </si>
  <si>
    <t>РП 1-"БФА" Размораживатель плазмы, крови, компонентов крови, эритроцитсодержащих компонентов, подогреватель растворов, 2 контейнера до 300 мл или 1 контейнер или флакон до 600 мл</t>
  </si>
  <si>
    <t xml:space="preserve">УДЭ-2-"КРОНТ" - Установка дезинфекционная эндоскопическая с устройством для
обработки эндоскопов ЭНДОДЕЗ-"КРОНТ" для проведения дезинфекции
высокого уровня всех типов гибких эндоскопов. 1090х545х1245
Размер упаковки: 955х430х500 
</t>
  </si>
  <si>
    <t>Аппарат АМПЛИПУЛЬС -5 ДС</t>
  </si>
  <si>
    <t xml:space="preserve">РЭП                                                 ВМЭН-150-50/100-Д1-А               ВМЭН-200-50/100-Д1-АРостомер  напольный,                         укомплектован весами , выносное табло  с трехстрочным индикатором, питание от аккумулятора и сети 220 через адаптер.  Измерение роста, веса, расчет индекса массы тела
</t>
  </si>
  <si>
    <t>УСТАНОВКА ЭЛЕКТРОХИМИЧЕСКАЯ ЭКО-50/10-”КРОНТ”</t>
  </si>
  <si>
    <t>ПРОДУКЦИЯ ЗАВОДА СПДС</t>
  </si>
  <si>
    <t>РЕЦИРКУЛЯТОРЫ УФ-БАКТЕРИЦИДНЫЕ</t>
  </si>
  <si>
    <t>«СПДС-50-Р» настенный (полимерно-порошковое покрытие)</t>
  </si>
  <si>
    <t>Рециркулятор УФ-бактерицидный, бак.эф-сть 99%, 2х15W</t>
  </si>
  <si>
    <t xml:space="preserve">"СПДС-60-Р" настенный (полимерно-порошковое покрытие) (225х130х715, 5,5 кг)
</t>
  </si>
  <si>
    <t>"СПДС-60-Р" передвижной (полимерно-порошковое покрытие) (370х460х1065, 11 кг)</t>
  </si>
  <si>
    <t>Рециркулятор УФ-бактерицидный, бак.эф-сть 99,9%, 2х30W</t>
  </si>
  <si>
    <t>"СПДС-90-Р" настенный (полимерно-порошковое покрытие) (225х130х1140, 7,5 кг)</t>
  </si>
  <si>
    <t>"СПДС-90-Р" передвижной (полимерно-порошковое покрытие) (370х460х1465, 13 кг)</t>
  </si>
  <si>
    <t>Рециркулятор УФ-бактерицидный, бак.эф-сть 99,9%, 3х15W</t>
  </si>
  <si>
    <t>"СПДС-100-Р" настенный (полимерно-порошковое покрытие) (265х130х880, 8 кг)</t>
  </si>
  <si>
    <t>"СПДС-100-Р" передвижной (полимерно-порошковое покрытие) (370х460х1065, 13,5 кг)</t>
  </si>
  <si>
    <t>Рециркулятор УФ-бактерицидный, бак.эф-сть 99,9%, 5х15W</t>
  </si>
  <si>
    <t>"СПДС-110-Р" настенный (полимерно-порошковое покрытие) (370х130х880, 10 кг)</t>
  </si>
  <si>
    <t>"СПДС-110-Р" передвижной (полимерно-порошковое покрытие) (370х460х1065, 15,5 кг)</t>
  </si>
  <si>
    <t>Рециркулятор УФ-бактерицидный, бак.эф-сть 99,9%, 3х30W</t>
  </si>
  <si>
    <t>"СПДС-120-Р" настенный (полимерно-порошковое покрытие) (265х130х1140, 9,5 кг)</t>
  </si>
  <si>
    <t>"СПДС-120-Р" передвижной (полимерно-порошковое покрытие) (370х460х1465, 15 кг)</t>
  </si>
  <si>
    <t>КАМЕРЫ БАКТЕРИЦИДНЫЕ</t>
  </si>
  <si>
    <t>Камера бактерицидная 22л., 1х8 W</t>
  </si>
  <si>
    <t>"СПДС-3-К" (полимерно-порошковое покрытие) (400х240х280, 6,3 кг)</t>
  </si>
  <si>
    <t>Камера бактерицидная 57л., 1х15 W</t>
  </si>
  <si>
    <t>"СПДС-3-К" нерж. (нержавеющая сталь) (400х240х280, 6 кг)</t>
  </si>
  <si>
    <t>"СПДС-2-К" (полимерно-порошковое покрытие) (510х360х410, 11 кг)</t>
  </si>
  <si>
    <t>Камера бактерицидная передвижная 57л., 1х15 W</t>
  </si>
  <si>
    <t>"СПДС-2-К" передвижная (полимерно-порошковое покрытие) (525х465х1215, 18 кг)</t>
  </si>
  <si>
    <t>"СПДС-2-К" нерж. передвижная (нержавеющая сталь) (525х465х1215, 17 кг)</t>
  </si>
  <si>
    <t>"СПДС-2-К нерж." (нержавеющая сталь) (510х360х410, 10 кг)</t>
  </si>
  <si>
    <t>Камера бактерицидная передвижная 125л., 1х30 W</t>
  </si>
  <si>
    <t>"СПДС-1-К" передвижная (полимерно-порошковое покрытие) (940х570х1220, 32 кг)</t>
  </si>
  <si>
    <t>"СПДС-1-К" нерж. передвижная  (нержавеющая сталь) (940х570х1220, 32 кг)</t>
  </si>
  <si>
    <t>ШКАФЫ ДЛЯ ХРАНЕНИЯ ЭНДОСКОПОВ</t>
  </si>
  <si>
    <t xml:space="preserve">ШКАФ для хранения 5 эндоскопов, 2х30W </t>
  </si>
  <si>
    <t xml:space="preserve">ШКАФ для хранения 2 эндоскопов, 1х30W </t>
  </si>
  <si>
    <t>"СПДС-2-Ш" (полимерно-порошковое покрытие) (650х450х2020, 110 кг)</t>
  </si>
  <si>
    <t>"СПДС-5-Ш" (полимерно-порошковое покрытие) (870х450х2020, 150 кг)</t>
  </si>
  <si>
    <t>ШКАФ для хранения 10 эндоскопов, 2х30W</t>
  </si>
  <si>
    <t>"СПДС-10-Ш" (полимерно-порошковое покрытие) (1400х450х2020, 190 кг)</t>
  </si>
  <si>
    <t>поставляется по запросу</t>
  </si>
  <si>
    <t>ШКАФ для хранения 2 эндоскопов с продувкой и сушкой каналов, 1х30W, 1х15W</t>
  </si>
  <si>
    <t>"СПДС-2-ШСК" (нержавеющая сталь) (650х450х2020, 110 кг)</t>
  </si>
  <si>
    <t>ШКАФ для хранения 5 эндоскопов с продувкой и сушкой каналов, 2х30W, 1х15W</t>
  </si>
  <si>
    <t>"СПДС-5-ШСК" (нержавеющая сталь) ( 870х450х2020, 150 кг)</t>
  </si>
  <si>
    <t>ШКАФ для хранения 10 эндоскопов с продувкой и сушкой каналов, 2х30W, 1х15W</t>
  </si>
  <si>
    <t>"СПДС-10-ШСК" (нержавеющая сталь) ( 1400х450х2020, 200 кг)</t>
  </si>
  <si>
    <r>
      <t xml:space="preserve">   </t>
    </r>
    <r>
      <rPr>
        <b/>
        <u/>
        <sz val="12"/>
        <color indexed="8"/>
        <rFont val="Arial Cyr"/>
        <charset val="204"/>
      </rPr>
      <t xml:space="preserve">                             Стерилизатор паровой (СЗМО)</t>
    </r>
  </si>
  <si>
    <t>БИОХИМИЧЕСКИЕ И ГЕМАТОЛОГИЧЕСКИЕ АНАЛИЗАТОРЫ</t>
  </si>
  <si>
    <t>Анализатор биохимический фотометрический кинетический АБхФк-02-«НПП-ТМ» 
Торговая марка «БиАн»</t>
  </si>
  <si>
    <t>Анализатор биохимический фотометрический кинетический АБхФк-02-«НПП-ТМ» со встроенным термопринтером.
Торговая марка «БиАн»</t>
  </si>
  <si>
    <t>Анализатор общего белка в моче фотометрический портативный АОБФМ-01-«НПП-ТМ».
Торговая марка «Белур 600»</t>
  </si>
  <si>
    <t>Гемоглобинометр фотометрический портативный для измерения общего гемоглобина в крови гемиглобицианидным методом  АГФ-03/540.
Торговая марка «Минигем»</t>
  </si>
  <si>
    <t>Гемоглобинометр фотометрический портативный  ГФП-01. Торговая марка «Минигем+»</t>
  </si>
  <si>
    <t>Гемоглобинометр фотометрический портативный для измерения общего гемоглобина крови модифицированным методом Дервиза-Воробьева АГФ-03/523.
Торговая марка «Минигем»</t>
  </si>
  <si>
    <t>Анализатор фракций гемоглобина АФГ-02 Торговая марка «ПОЛИГЕМ»</t>
  </si>
  <si>
    <t>Анализатор гипербилирубинемии фотометрический АГФ-02.
Торговая марка «Билитест»</t>
  </si>
  <si>
    <t>Анализатор гипербилирубинемии у новорожденных транскутанный фотометрический АГФн-04.
Торговая марка «Билитест 2000»</t>
  </si>
  <si>
    <t>Анализатор билирубина у новорожденных фотометрический капиллярный АБФН-04.
Торговая марка «Билимет К»</t>
  </si>
  <si>
    <t>Анализатор биохимический фотометрический АБФП-КТ-01.
Торговая марка «МикроБиАн»
(Фильтры 405нм, или 492нм,или 523нм, или 540нм, или 580нм, или 600нм, или 620нм, или 690нм)</t>
  </si>
  <si>
    <t>Анализатор биохимический фотометрический АБФП-КТ-01.
«МикроБиАн» (фильтр 340нм)</t>
  </si>
  <si>
    <t xml:space="preserve">Автоматический наружный дефибриллятор ДА-Н-05 </t>
  </si>
  <si>
    <t>Дефибриллятор ДКИ-Н-12</t>
  </si>
  <si>
    <t>Аппарат ИВЛ Транспортный</t>
  </si>
  <si>
    <t>Пульсоксиметр портативный ПП-01с принадлежностями</t>
  </si>
  <si>
    <t>Отсасыватель портативный ОМП</t>
  </si>
  <si>
    <t>Стол пеленальный</t>
  </si>
  <si>
    <t>Тренажёр ДА-Н-Т-01</t>
  </si>
  <si>
    <t>Щит настенный для анд</t>
  </si>
  <si>
    <t>Аппарат дыхательной терапии АДТ-01</t>
  </si>
  <si>
    <t>Кресло гинекологическое КГ-3Э  ножной пульт управления</t>
  </si>
  <si>
    <t>КДС-6Л-1К</t>
  </si>
  <si>
    <t>Мини-Таблетница-"КРОНТ"</t>
  </si>
  <si>
    <t>Таблетница-"КРОНТ"</t>
  </si>
  <si>
    <t>Кассетница-"КРОНТ"</t>
  </si>
  <si>
    <t>К-т Кассетница+Таблетница</t>
  </si>
  <si>
    <t>ДЕЗАР-"КРОНТ"-400
передвижной</t>
  </si>
  <si>
    <t>Облучатель ультрафиолетовый бактерицидный передвижной
ОБП-450-"КРОНТ" с лампами</t>
  </si>
  <si>
    <t xml:space="preserve">Электронейромиостимулятор "Магнон-29Д" 
(электростимуляция, нейростимуляция, электродиагностика, проводниковая анестезия, 2 канала)
</t>
  </si>
  <si>
    <t xml:space="preserve">  Комплект оптических насадок КОН-3</t>
  </si>
  <si>
    <t xml:space="preserve">  Комплект гинекологических  жестких  оптических насадок КОН-Г</t>
  </si>
  <si>
    <t>Лазерно-вакуумная насадка из состава КОН-2</t>
  </si>
  <si>
    <t>Насадка - расческа  из состава КОН-2</t>
  </si>
  <si>
    <t xml:space="preserve">РБ-18-Я-ФП-02 передвижной </t>
  </si>
  <si>
    <t xml:space="preserve">РБ-20-Я-ФП-01 передвижной </t>
  </si>
  <si>
    <t xml:space="preserve">РБ-20-Я-ФП-02 передвижной </t>
  </si>
  <si>
    <t>,</t>
  </si>
  <si>
    <t>МИТАР 01-"Р-Д" с цветным сенсорным  экраном 10,4” (ЧСС, ЭКГ, SPO2, ФПГ, ЧП, АД, СО2, ПГ, ЧД, АПНОЭ, Т  КАПНОГРАММА  В БОКОВОМ ПОТОКЕ)   (К601000)</t>
  </si>
  <si>
    <t>МИТАР 01-"Р-Д" с цветным сенсорным  экраном 12,1” (ЧСС, ЭКГ, SPO2, ФПГ, ЧП, АД, СО2, ПГ, ЧД, АПНОЭ, Т  КАПНОГРАММА  В БОКОВОМ ПОТОКЕ )  (L601000)</t>
  </si>
  <si>
    <t>ОРУБн-150-"КРОНТ"
(Дезар-3s)</t>
  </si>
  <si>
    <t xml:space="preserve">ДЕЗАР-"КРОНТ"-200п </t>
  </si>
  <si>
    <t>ОРУБ-СП-"КРОНТ"-220
(Дезар-СП-220)</t>
  </si>
  <si>
    <t>Облучатель ультрафиолетовый 
бактерицидный настенный
ОБН-150-СЭ-(2х30)-"КРОНТ"</t>
  </si>
  <si>
    <t>1000 / 1400</t>
  </si>
  <si>
    <t>1500 / 1900</t>
  </si>
  <si>
    <t>1500 / 1800</t>
  </si>
  <si>
    <t>1900 / 2700</t>
  </si>
  <si>
    <t>3400 / 5000</t>
  </si>
  <si>
    <t>1500 /1900</t>
  </si>
  <si>
    <t>1200 / 1700</t>
  </si>
  <si>
    <t>2000 /2500</t>
  </si>
  <si>
    <t>3500 /3000</t>
  </si>
  <si>
    <t>ВЭНд-01-"Малыш"-15-С-5-Рэ-А</t>
  </si>
  <si>
    <t>ВЕСЫ ЭЛЕКТРОННЫЕ НАСТОЛЬНЫЕ ДЛЯ НОВОРОЖДЕННЫХ И ДЕТЕЙ ДО ПОЛУТОРА ЛЕТ ВЭНД -01 «МАЛЫШ» -15-С-5-И-РЭ-А (С ЦВЕТНЫМ ГОЛОГРАФИЧЕСКИМ ИЗОБРАЖЕНИЕМ)</t>
  </si>
  <si>
    <t xml:space="preserve">Сборник для  воды С-240 </t>
  </si>
  <si>
    <t>Штатив для длительных инфузионных вливаний ШВ-«ДЗМО»  на опорах</t>
  </si>
  <si>
    <t>КИСЛОРОДНЫЕ КОНЦЕНТРАТОРЫ С ПРОИЗВОДИТЕЛЬНОСТЬЮ ДО 3 ЛИТРОВ</t>
  </si>
  <si>
    <t>КИСЛОРОДНЫЕ КОНЦЕНТРАТОРЫ С ПРОИЗВОДИТЕЛЬНОСТЬЮ ДО 5 ЛИТРОВ</t>
  </si>
  <si>
    <t>КИСЛОРОДНЫЕ КОНЦЕНТРАТОРЫ С ПРОИЗВОДИТЕЛЬНОСТЬЮ ДО 10 ЛИТРОВ</t>
  </si>
  <si>
    <t>КОНЦЕНТРАТОР 7F-10L (с выходом для ингаляции)</t>
  </si>
  <si>
    <t>ПУЛЬСОКСИМЕТРЫ</t>
  </si>
  <si>
    <t>РЕЦИРКУЛЯТОРЫ-ОБЛУЧАТЕЛИ</t>
  </si>
  <si>
    <t>ОДНОЛАМПОВЫЕ РЕЦИРКУЛЯТОРЫ 15W</t>
  </si>
  <si>
    <t>РЕЦИРКУЛЯТОР 1-115 ПТ (пластик с таймером) "Armed" (белый)</t>
  </si>
  <si>
    <t>ДВУХЛАМПОВЫЕ РЕЦИРКУЛЯТОРЫ 15-30W</t>
  </si>
  <si>
    <t>РЕЦИРКУЛЯТОР 2-115 П (пластик) "Armed"</t>
  </si>
  <si>
    <t>РЕЦИРКУЛЯТОР 2-130 П (пластик) "Armed"</t>
  </si>
  <si>
    <t>ТРЕХЛАМПОВЫЕ И ПЯТИЛАМПОВЫЕ РЕЦИРКУЛЯТОРЫ 15-30W</t>
  </si>
  <si>
    <t>ПОДСТАВКИ ПЛАСТИКОВЫЕ</t>
  </si>
  <si>
    <t>ПОДСТАВКИ МЕТАЛЛИЧЕСКИЕ</t>
  </si>
  <si>
    <t>СТОЙКА ПРИБОРНАЯ СПР-2 (на 2- ламповый рециркулятор) (подставка)</t>
  </si>
  <si>
    <t>СТОЙКА ПРИБОРНАЯ СПР-3 (на 3 и 5-ти ламповый рециркулятор) (подставка)</t>
  </si>
  <si>
    <t xml:space="preserve">ПОДСТАВКИ ДЛЯ РЕЦИРКУЛЯТОРОВ    в т.ч. НДС 20% </t>
  </si>
  <si>
    <t>ЛАМПА БАКТЕРИЦИДНАЯ 15W</t>
  </si>
  <si>
    <t>ЛАМПА УЛЬТРАФИОЛЕТОВАЯ TUV-C YZ15W</t>
  </si>
  <si>
    <t xml:space="preserve">ЛАМПЫ УЛЬТРАФИОЛЕТОВЫЕ    в т.ч. НДС 20% </t>
  </si>
  <si>
    <t>ЛАМПА БАКТЕРИЦИДНАЯ 30W</t>
  </si>
  <si>
    <t>ЛАМПА УЛЬТРАФИОЛЕТОВАЯ TUV-C YZ30W</t>
  </si>
  <si>
    <t>ОТСАСЫВАТЕЛИ</t>
  </si>
  <si>
    <t>ОТСАСЫВАТЕЛИ ХИРУРГИЧЕСКИЕ ПЕРЕНОСНЫЕ</t>
  </si>
  <si>
    <t>ОТСАСЫВАТЕЛЬ медицинский 7E-A "Armed"</t>
  </si>
  <si>
    <t>ОТСАСЫВАТЕЛИ ХИРУРГИЧЕСКИЕ ПЕРЕДВИЖНЫЕ</t>
  </si>
  <si>
    <t>ОТСАСЫВАТЕЛЬ медицинский 7A-23D "Armed"</t>
  </si>
  <si>
    <t>ОТСАСЫВАТЕЛЬ медицинский 7A-23B "Armed"</t>
  </si>
  <si>
    <t>РЕНТГЕНОЛОГИЯ</t>
  </si>
  <si>
    <t>НЕГАТОСКОПЫ</t>
  </si>
  <si>
    <t>НЕГАТОСКОП общего назначения "Armed" 1-кадровый</t>
  </si>
  <si>
    <t>НЕГАТОСКОП общего назначения "Armed" 2-кадровый</t>
  </si>
  <si>
    <t>СВЕТИЛЬНИКИ ХИРУРГИЧЕСКИЕ</t>
  </si>
  <si>
    <t>СВЕТИЛЬНИКИ СВЕТОДИОДНЫЕ</t>
  </si>
  <si>
    <t>СВЕТИЛЬНИК АРМЕД Лд-2-ЛЕД (производство Россия)</t>
  </si>
  <si>
    <t>ОФТАЛЬМОЛОГИЧЕСКОЕ ОБОРУДОВАНИЕ</t>
  </si>
  <si>
    <t>НАБОРЫ ПРОБНЫХ ОЧКОВЫХ ЛИНЗ</t>
  </si>
  <si>
    <t>ТОНОМЕТРЫ</t>
  </si>
  <si>
    <t>ЛАБОРАТОРНОЕ ОБОРУДОВАНИЕ</t>
  </si>
  <si>
    <t>ЦЕНТРИФУГА лабораторная модель LC-04В "Armed"</t>
  </si>
  <si>
    <t>ЦЕНТРИФУГА лабораторная модель LC-04A "Armed"</t>
  </si>
  <si>
    <t>Аппарат транскраниальной электротерапии "Магнон-2-СЛИП" (электросон, микрополяризация, центральная электроанальгезия)</t>
  </si>
  <si>
    <r>
      <t xml:space="preserve">Аппарат транскраниальной электротерапии "Магнон-2-ДКС" </t>
    </r>
    <r>
      <rPr>
        <sz val="10"/>
        <color indexed="8"/>
        <rFont val="Times New Roman"/>
        <family val="1"/>
        <charset val="204"/>
      </rPr>
      <t>(электросон, транскраниальная электростимуляция, мезодиэнцефальная модуляция, микрополяризация, центральная электроанальгезия)</t>
    </r>
  </si>
  <si>
    <t>ПУЛЬСОКСИМЕТР "Armed" YX303</t>
  </si>
  <si>
    <t>ОПЕРАЦИОННЫЕ СТОЛЫ</t>
  </si>
  <si>
    <t>С рентгенопрозрачным ложе</t>
  </si>
  <si>
    <t>Дозаторы шприцевые и насосы инфузионные</t>
  </si>
  <si>
    <t>Дозаторы шприцевые</t>
  </si>
  <si>
    <t>Дозатор LINZ-8A "Armed"</t>
  </si>
  <si>
    <t>Дозатор LINZ-9A "Armed"</t>
  </si>
  <si>
    <t>ВОЛЮМЕТРИЧЕСКИЙ ИНФУЗИОННЫЙ НАСОС</t>
  </si>
  <si>
    <t>Дозатор LINZ-7 "Armed"</t>
  </si>
  <si>
    <t>Каскад- М  Ап для лечения спазма  аккомодации, амблиопии, тренировки конвергенции с тестером ответа   пациента</t>
  </si>
  <si>
    <t>ОРУБп2-01-"КРОНТ Передвижная модель. Производительность 60 м3/час
Замена фильтров без применения инструмента.
(Дезар-2п)</t>
  </si>
  <si>
    <t xml:space="preserve">Аппарат для местной дарсонвализации АмД-«Искра-4», исполнение 01      (в металлическом корпусе) </t>
  </si>
  <si>
    <t xml:space="preserve">Аппарат для местной дарсонвализации АмД-«Искра-4», исполнение 02      (в корпусе из АБС-пластика) </t>
  </si>
  <si>
    <t>Аппарат для местной дарсонвализации и гальванизации  АмДГ-«Искра-4», исполнение 02 (в корпусе из АБС-пластика)</t>
  </si>
  <si>
    <t>Аппарат для местной дарсонвализации и гальванизации  АмДГ-«Искра-4», исполнение 01 (в металлическом корпусе )</t>
  </si>
  <si>
    <t xml:space="preserve">Стерилизатор паровой автоматический с возможностью выбора режимов стерилизации ГКа-25-ПЗ (05)  </t>
  </si>
  <si>
    <t>ОТСАСЫВАТЕЛЬ портативный 7Е-D "Armed"</t>
  </si>
  <si>
    <t>Микроскоп медицинский Микмед-5 (с окулярами 15х)</t>
  </si>
  <si>
    <t>Микроскоп медицинский Микмед-6 (с объективами 20х)</t>
  </si>
  <si>
    <t>ОТСАСЫВАТЕЛЬ медицинский 7E-B5 "Armed"</t>
  </si>
  <si>
    <t>Стерилизатор паровой ГКа-100-ПЗ автомат</t>
  </si>
  <si>
    <t xml:space="preserve">Стерилизатор паровой с ручным управлением Вка-75 ПЗ КИУС 942 711 001-01  </t>
  </si>
  <si>
    <t>Кровать медицинская многофункциональная механическая К-ДЗМО-1-4-Г</t>
  </si>
  <si>
    <t>РИКТА-ВЕТ (60 вт)(ндс обл )</t>
  </si>
  <si>
    <t>РИКТА-ВЕТ (ндс обл )</t>
  </si>
  <si>
    <t xml:space="preserve">  Очки защитные IZ-11001( НДС обл.)</t>
  </si>
  <si>
    <t>Парафинонагреватель КАСКАД 20л.</t>
  </si>
  <si>
    <t>ПУЛЬСОКСИМЕТР "Armed" YX303 (с поверкой)</t>
  </si>
  <si>
    <t>УВЛАЖНИТЕЛИ КИСЛОРОДА</t>
  </si>
  <si>
    <t>УВЛАЖНИТЕЛЬ XY-98BII "Armed"( автоклавируемый )</t>
  </si>
  <si>
    <t>ОБЛУЧАТЕЛЬ-РЕЦИРКУЛЯТОР "АРМЕД" AirCube 315 FM</t>
  </si>
  <si>
    <t>МОНИТОРЫ ПРИКРОВАТНЫЕ</t>
  </si>
  <si>
    <t>TFT-ДИСПЛЕЙ</t>
  </si>
  <si>
    <t>МОНИТОР G3H (с поверкой)</t>
  </si>
  <si>
    <t>МОНИТОР G3C (с поверкой)</t>
  </si>
  <si>
    <t>Светильники галогеновые  операционные с системой резервного включения лампы</t>
  </si>
  <si>
    <t>ALFA 720.1.550 арт. OLH.720.1.550 (потолочный 2-купольный 500+500мм)</t>
  </si>
  <si>
    <t>ALFA 720.1.750 арт. OLH.720.1.750 (потолочный 2-купольный 700+500мм)</t>
  </si>
  <si>
    <t>ALFA 720.1.770 арт. OLH.720.1.770 (потолочный 2-купольный 700+700мм)</t>
  </si>
  <si>
    <r>
      <t xml:space="preserve">                                              </t>
    </r>
    <r>
      <rPr>
        <b/>
        <sz val="12"/>
        <color indexed="8"/>
        <rFont val="Calibri"/>
        <family val="2"/>
        <charset val="204"/>
      </rPr>
      <t xml:space="preserve"> ООО "ЦЕНТР ТЭС"  ( скидки действительны в  случае  авторизации )</t>
    </r>
  </si>
  <si>
    <t xml:space="preserve">                                                   КВЧ-НД 2  ПОРТАТИВНЫЙ </t>
  </si>
  <si>
    <t>Аппарат КВЧ-терапии "КВЧ-НД2" с 1излучателем на выбор  (  длина волны 7.1, 5.6 и 4.9 мм)</t>
  </si>
  <si>
    <t>Аппарат КВЧ-терапии "КВЧ-НД2" с  2 мя излучателями  на выбор (  длина волны 7.1, 5.6 и 4.9 мм)</t>
  </si>
  <si>
    <t>Аппарат КВЧ-терапии "КВЧ-НД2" с  3 мя излучателями   (   длина волны 7.1, 5.6 и 4.9 мм)</t>
  </si>
  <si>
    <t>ДЕЗАР-11
(настенный)</t>
  </si>
  <si>
    <t>ДЕЗАР-12
(передвижной)</t>
  </si>
  <si>
    <t>ДЕЗАР-13
(на опоре)</t>
  </si>
  <si>
    <t>Столик инструментальный СИ-04-МСГ две полки, на колёсах (нерж/нерж)</t>
  </si>
  <si>
    <t>ОПРАВА УПРОЩЕННАЯ ОУ-01</t>
  </si>
  <si>
    <t xml:space="preserve">НАБОР ПРОБНЫХ ОЧКОВЫХ ЛИНЗ И ПРИЗМ «НБ-266» (Китай)
включает оправу пробную универсальную; 
стигматические линзы от +/-0,12 до +/-20,00 дптр; 
астигматические линзы от +/-0,25 до +/-6,00 дптр;
призмы от 0,50 до10,00 срад; принадлежности. 
Набор и оправа поверены
</t>
  </si>
  <si>
    <t xml:space="preserve">ЛИНЕЙКИ СКИАСКОПИЧЕСКИЕ ЛС-02
(комплект из 2-х линеек с рефракцией 
от +/- 0,5дптр до +/-19дптр) НЕ ТРЕБУЕТ ПОВЕРКИ,
</t>
  </si>
  <si>
    <t xml:space="preserve">Столик инструментальный СИ-34-МСГ ТРИ полки, на колёсах (нерж/нерж/нерж)  </t>
  </si>
  <si>
    <t>Саккада Аппарат предназначен для периметрической тренировки глазодвигательных мышц по выбранным меридианам (мускулотренер) и лечения амблиопии, особенно дисбинокулярной.</t>
  </si>
  <si>
    <t>Амблиотер    Аппарат предназначен для лечения амблиопии, функционального недоразвития сетчатки, начиная с раннего детского возраста, а также для повышения остроты зрения амблиопичного глаза у лиц с содружественным косоглазием, основанного на засвете сетчатки фигурными слепящими полями в сочетании с использованием последовательных зрительных образов.</t>
  </si>
  <si>
    <t>«ТРАНСКРАНИО»
с комплектом излучателей для детей от 0 до 2 лет. Аппарат предназначен для безмедикаментозной терапии ряда заболеваний, связанных с нарушением мозгового кровообращения, стимуляции при частичной атрофии зрительного нерва.</t>
  </si>
  <si>
    <t>ЭСТЕР Аппарат электросудорожной терапии (ЭСТ).</t>
  </si>
  <si>
    <t xml:space="preserve">                              УСТАНОВКИ УЛЬТРАЗВУКОВОЙ ПРЕДСТЕРИЛИЗАЦИОННОЙ ОЧИСТКИ</t>
  </si>
  <si>
    <t>УЗУМИ-05   Ультразв установка для предстерилизационной очистки стомат. инструмента. (Объем - 1,0л).</t>
  </si>
  <si>
    <t>УЗУМИ-05  (Объем - 1,6л).</t>
  </si>
  <si>
    <t>УЗУМИ-2  Ультразвуковая установка для предстерилизационной мойки мединструментария. (Объем - 2,7л).</t>
  </si>
  <si>
    <t>УЗУМИ-15   Ультразвуковая установка для предстерилизационной мойки мединструментария и лабораторной посуды. (Объем - 28л)</t>
  </si>
  <si>
    <t xml:space="preserve">Штатив ШДВ-02 "МСГ" (пластиковое основание и флаконодержатель, без  колёс) </t>
  </si>
  <si>
    <t>аттестация шкафов, печей и термостатов</t>
  </si>
  <si>
    <t>аттестация стерилизаторов</t>
  </si>
  <si>
    <t>КОНЦЕНТРАТОР 8F-3A</t>
  </si>
  <si>
    <t>КОНЦЕНТРАТОР 8F-5AW</t>
  </si>
  <si>
    <t xml:space="preserve">Комплект тубусов  к  ОУФНУ (3 вида по 4 штуки)  </t>
  </si>
  <si>
    <t>Полюс-2 М (передвижной)  по авторизации !!!</t>
  </si>
  <si>
    <t>ALFA 739 арт.  OLH.739.1.010  (потолочный, 9-ти рефлекторный)</t>
  </si>
  <si>
    <t>ALFA 712 арт.  OLH.712.1.010  (потолочный,12-ти рефлекторный)</t>
  </si>
  <si>
    <t>ALFA 717 арт.  OLH.717.1.010  (потолочный,12+5 рефлекторный)</t>
  </si>
  <si>
    <r>
      <t xml:space="preserve">Электрокардиограф ЭК3ТЦ-3/6-04— </t>
    </r>
    <r>
      <rPr>
        <b/>
        <sz val="12"/>
        <color indexed="8"/>
        <rFont val="Times New Roman"/>
        <family val="1"/>
      </rPr>
      <t xml:space="preserve">12 канальный </t>
    </r>
    <r>
      <rPr>
        <sz val="12"/>
        <color indexed="8"/>
        <rFont val="Times New Roman"/>
        <family val="1"/>
      </rPr>
      <t xml:space="preserve">(Обеспечивает  синхронный съем </t>
    </r>
    <r>
      <rPr>
        <b/>
        <sz val="12"/>
        <color indexed="8"/>
        <rFont val="Times New Roman"/>
        <family val="1"/>
      </rPr>
      <t>12</t>
    </r>
    <r>
      <rPr>
        <sz val="12"/>
        <color indexed="8"/>
        <rFont val="Times New Roman"/>
        <family val="1"/>
      </rPr>
      <t xml:space="preserve"> общепринятых отведений, отведений по Кабрера, 3 отведений по Нэбу с возможностью печати 3/4/6/12 отведений на встроенном принтере и 1/3/6/12 отведений на внешнем принтере)</t>
    </r>
  </si>
  <si>
    <r>
      <t xml:space="preserve">Электрокардиограф ЭК3ТЦ-3/6-04— 12 канальный (Обеспечивает  синхронный съем 12 общепринятых отведений, отведений по Кабрера, 3 отведений по Нэбу с возможностью печати 3/4/6/12 отведений на встроенном принтере и 1/3/6/12 отведений на внешнем принтере +функция автоматического построения </t>
    </r>
    <r>
      <rPr>
        <b/>
        <sz val="12"/>
        <rFont val="Times New Roman"/>
        <family val="1"/>
      </rPr>
      <t>синдромального заключения</t>
    </r>
    <r>
      <rPr>
        <sz val="12"/>
        <rFont val="Times New Roman"/>
        <family val="1"/>
      </rPr>
      <t>)</t>
    </r>
  </si>
  <si>
    <r>
      <t xml:space="preserve">Электрокардиограф ЭК3ТЦ-3/6-04— 12 канальный (Обеспечивает  синхронный съем </t>
    </r>
    <r>
      <rPr>
        <b/>
        <sz val="12"/>
        <color indexed="8"/>
        <rFont val="Times New Roman"/>
        <family val="1"/>
      </rPr>
      <t>12</t>
    </r>
    <r>
      <rPr>
        <sz val="12"/>
        <color indexed="8"/>
        <rFont val="Times New Roman"/>
        <family val="1"/>
      </rPr>
      <t xml:space="preserve"> общепринятых отведений, отведений по Кабрера, 3 отведений по Нэбу с возможностью печати 3/4/6/12 отведений на встроенном принтере и 1/3/6/12 отведений на внешнем принтере</t>
    </r>
    <r>
      <rPr>
        <b/>
        <sz val="12"/>
        <color indexed="8"/>
        <rFont val="Times New Roman"/>
        <family val="1"/>
      </rPr>
      <t xml:space="preserve"> +функция передачи ЭКГ по сети GSM)</t>
    </r>
  </si>
  <si>
    <r>
      <t xml:space="preserve">Электрокардиограф ЭК3ТЦ-3/6-04— 12 канальный (Обеспечивает  синхронный съем </t>
    </r>
    <r>
      <rPr>
        <b/>
        <sz val="12"/>
        <color indexed="8"/>
        <rFont val="Times New Roman"/>
        <family val="1"/>
      </rPr>
      <t>12</t>
    </r>
    <r>
      <rPr>
        <sz val="12"/>
        <color indexed="8"/>
        <rFont val="Times New Roman"/>
        <family val="1"/>
      </rPr>
      <t xml:space="preserve"> общепринятых отведений, отведений по Кабрера, 3 отведений по Нэбу с возможностью печати 3/4/6/12 отведений на встроенном принтере и 1/3/6/12 отведений на внешнем принтере</t>
    </r>
    <r>
      <rPr>
        <b/>
        <sz val="12"/>
        <color indexed="8"/>
        <rFont val="Times New Roman"/>
        <family val="1"/>
      </rPr>
      <t xml:space="preserve"> +функция передачи ЭКГ по сети GSM+функция автоматического построения синдромального заключения)</t>
    </r>
  </si>
  <si>
    <r>
      <t xml:space="preserve">Электрокардиограф ЭК1Т-1/3-07 — </t>
    </r>
    <r>
      <rPr>
        <b/>
        <sz val="12"/>
        <rFont val="Times New Roman"/>
        <family val="1"/>
      </rPr>
      <t xml:space="preserve">1/3/6/12 канальный </t>
    </r>
    <r>
      <rPr>
        <sz val="12"/>
        <rFont val="Times New Roman"/>
        <family val="1"/>
      </rPr>
      <t>(</t>
    </r>
    <r>
      <rPr>
        <sz val="11"/>
        <rFont val="Times New Roman"/>
        <family val="1"/>
      </rPr>
      <t xml:space="preserve">Обеспечивает съем ЭКГ с одновременной регистрацией </t>
    </r>
    <r>
      <rPr>
        <b/>
        <sz val="11"/>
        <rFont val="Times New Roman"/>
        <family val="1"/>
      </rPr>
      <t>1/3/6/12</t>
    </r>
    <r>
      <rPr>
        <sz val="11"/>
        <rFont val="Times New Roman"/>
        <family val="1"/>
      </rPr>
      <t xml:space="preserve"> общепринятых отведений и 3 отведений по Нэбу с возможностью печати 1/3 отведений на встроенном принтере и 1/3/6/12 отведений на внешнем принтере</t>
    </r>
    <r>
      <rPr>
        <b/>
        <sz val="12"/>
        <rFont val="Times New Roman"/>
        <family val="1"/>
      </rPr>
      <t>+ слот памяти SD)</t>
    </r>
  </si>
  <si>
    <r>
      <t>Электрокардиограф ЭК1Т-1/3-07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— </t>
    </r>
    <r>
      <rPr>
        <b/>
        <sz val="12"/>
        <color indexed="8"/>
        <rFont val="Times New Roman"/>
        <family val="1"/>
      </rPr>
      <t xml:space="preserve">1/3/6/12 канальный </t>
    </r>
    <r>
      <rPr>
        <sz val="12"/>
        <color indexed="8"/>
        <rFont val="Times New Roman"/>
        <family val="1"/>
      </rPr>
      <t>(</t>
    </r>
    <r>
      <rPr>
        <sz val="11"/>
        <color indexed="8"/>
        <rFont val="Times New Roman"/>
        <family val="1"/>
      </rPr>
      <t xml:space="preserve">Обеспечивает съем ЭКГ с одновременной регистрацией </t>
    </r>
    <r>
      <rPr>
        <b/>
        <sz val="11"/>
        <color indexed="8"/>
        <rFont val="Times New Roman"/>
        <family val="1"/>
      </rPr>
      <t>1/3/6/12</t>
    </r>
    <r>
      <rPr>
        <sz val="11"/>
        <color indexed="8"/>
        <rFont val="Times New Roman"/>
        <family val="1"/>
      </rPr>
      <t xml:space="preserve"> общепринятых отведений, отведений по Кабрера и 3 отведений по Нэбу с возможностью печати 1/3 отведений на встроенном принтере и 1/3/6/12 отведений на внешнем принтере</t>
    </r>
    <r>
      <rPr>
        <sz val="12"/>
        <color indexed="8"/>
        <rFont val="Times New Roman"/>
        <family val="1"/>
      </rPr>
      <t>)</t>
    </r>
  </si>
  <si>
    <r>
      <t xml:space="preserve">Электрокардиограф ЭК1Т-1/3-07 — </t>
    </r>
    <r>
      <rPr>
        <b/>
        <sz val="12"/>
        <rFont val="Times New Roman"/>
        <family val="1"/>
      </rPr>
      <t xml:space="preserve">1/3/6/12 канальный </t>
    </r>
    <r>
      <rPr>
        <sz val="12"/>
        <rFont val="Times New Roman"/>
        <family val="1"/>
      </rPr>
      <t>(</t>
    </r>
    <r>
      <rPr>
        <sz val="11"/>
        <rFont val="Times New Roman"/>
        <family val="1"/>
      </rPr>
      <t xml:space="preserve">Обеспечивает съем ЭКГ с одновременной регистрацией </t>
    </r>
    <r>
      <rPr>
        <b/>
        <sz val="11"/>
        <rFont val="Times New Roman"/>
        <family val="1"/>
      </rPr>
      <t>1/3/6/12</t>
    </r>
    <r>
      <rPr>
        <sz val="11"/>
        <rFont val="Times New Roman"/>
        <family val="1"/>
      </rPr>
      <t xml:space="preserve"> общепринятых отведен</t>
    </r>
    <r>
      <rPr>
        <sz val="11"/>
        <color indexed="8"/>
        <rFont val="Times New Roman"/>
        <family val="1"/>
      </rPr>
      <t>ий, отведений по Кабрера и</t>
    </r>
    <r>
      <rPr>
        <sz val="11"/>
        <rFont val="Times New Roman"/>
        <family val="1"/>
      </rPr>
      <t xml:space="preserve"> 3 отведений по Нэбу с возможностью печати 1/3 отведений на встроенном принтере и 1/3/6/12 отведений на внешнем принтере</t>
    </r>
    <r>
      <rPr>
        <b/>
        <sz val="12"/>
        <rFont val="Times New Roman"/>
        <family val="1"/>
      </rPr>
      <t xml:space="preserve"> + функция передачи ЭКГ по сети GSM</t>
    </r>
    <r>
      <rPr>
        <sz val="12"/>
        <rFont val="Times New Roman"/>
        <family val="1"/>
      </rPr>
      <t>)</t>
    </r>
  </si>
  <si>
    <t>Отсасыватель ОМХ-5/80-01</t>
  </si>
  <si>
    <t>ПОДСТАВКА Армед Home (пр-во Россия)</t>
  </si>
  <si>
    <t>Стерилизаторы</t>
  </si>
  <si>
    <r>
      <t>Стерилизатор Ферропласт</t>
    </r>
    <r>
      <rPr>
        <sz val="10"/>
        <color indexed="8"/>
        <rFont val="Intro Book"/>
      </rPr>
      <t xml:space="preserve"> (5л.)</t>
    </r>
  </si>
  <si>
    <r>
      <t>Стерилизатор Ферропласт</t>
    </r>
    <r>
      <rPr>
        <sz val="10"/>
        <color indexed="8"/>
        <rFont val="Intro Book"/>
      </rPr>
      <t xml:space="preserve"> (10л.)</t>
    </r>
  </si>
  <si>
    <r>
      <t>Стерилизатор Ферропласт</t>
    </r>
    <r>
      <rPr>
        <sz val="10"/>
        <color indexed="8"/>
        <rFont val="Intro Book"/>
      </rPr>
      <t xml:space="preserve"> (20л.)</t>
    </r>
  </si>
  <si>
    <r>
      <t xml:space="preserve">Стерилизатор Ферропласт </t>
    </r>
    <r>
      <rPr>
        <sz val="10"/>
        <color indexed="8"/>
        <rFont val="Intro Book"/>
        <charset val="204"/>
      </rPr>
      <t>(40л.)</t>
    </r>
  </si>
  <si>
    <r>
      <t xml:space="preserve">Стерилизатор воздушный медицинский "Ферропласт Премиум" - 5 </t>
    </r>
    <r>
      <rPr>
        <sz val="10"/>
        <color indexed="8"/>
        <rFont val="Intro Book"/>
        <charset val="204"/>
      </rPr>
      <t>(5л.)</t>
    </r>
  </si>
  <si>
    <r>
      <t xml:space="preserve">Стерилизатор воздушный медицинский "Ферропласт Премиум" - 10 </t>
    </r>
    <r>
      <rPr>
        <sz val="10"/>
        <color indexed="8"/>
        <rFont val="Intro Book"/>
        <charset val="204"/>
      </rPr>
      <t>(10л.)</t>
    </r>
  </si>
  <si>
    <r>
      <t xml:space="preserve">  
«АИР-У плюс»
со св.диодной матрицей красного цвета  Аппарат искусственного разрежения урологический (вакуум-эректор) плюс фотостимуляция </t>
    </r>
    <r>
      <rPr>
        <sz val="11"/>
        <color rgb="FFFF0000"/>
        <rFont val="Calibri"/>
        <family val="2"/>
        <charset val="204"/>
        <scheme val="minor"/>
      </rPr>
      <t>(виды поставляемых колб согласовать при выставлении счетов</t>
    </r>
    <r>
      <rPr>
        <sz val="11"/>
        <color theme="1"/>
        <rFont val="Calibri"/>
        <family val="2"/>
        <charset val="204"/>
        <scheme val="minor"/>
      </rPr>
      <t>)</t>
    </r>
  </si>
  <si>
    <t xml:space="preserve">Аквадистиллятор электрический ДЭ-25 М </t>
  </si>
  <si>
    <t>РЕЦИРКУЛЯТОР "АРМЕД" СН 211-115 М (пр-во Россия)</t>
  </si>
  <si>
    <t xml:space="preserve"> Искра- 1 (дарсонвализация,стационарный)</t>
  </si>
  <si>
    <t xml:space="preserve">Стерилизатор воздушный ГП-10 МО   </t>
  </si>
  <si>
    <t xml:space="preserve"> по запросу </t>
  </si>
  <si>
    <t xml:space="preserve">по запросу от 5 шт  </t>
  </si>
  <si>
    <t>Микроскоп медицинский Микмед-5 (комплектация без окуляров 15х)</t>
  </si>
  <si>
    <t>Микроскоп медицинский Микмед-6 (комплектация без объективов 20х)</t>
  </si>
  <si>
    <t xml:space="preserve">Стерилизатор паровой ГК-100-3 АВТОМАТ </t>
  </si>
  <si>
    <t>Устройство подачи пленки УПП-01</t>
  </si>
  <si>
    <t>Пульт зрительной моторики.                                                                                                                                                                                                                  Предназначен для исследования зрительно-моторных реакций человека.</t>
  </si>
  <si>
    <t>Мебель медицинская</t>
  </si>
  <si>
    <t>Стол процедурный с поворотной тумбой СПп-03</t>
  </si>
  <si>
    <t>Стол-подставка для весов ВЭНд-01- "Малыш"</t>
  </si>
  <si>
    <t>Стол пеленальный с поворотной тумбой СП-03</t>
  </si>
  <si>
    <t>Стол пеленальный СП-02</t>
  </si>
  <si>
    <t>Стол процедурный  с полкой СПп-01</t>
  </si>
  <si>
    <t xml:space="preserve">Стол процедурный с бортиками СПп-02 </t>
  </si>
  <si>
    <t>Тумба прикроватная ТПп-04</t>
  </si>
  <si>
    <t xml:space="preserve">НАБОР ПРОБНЫХ ОЧКОВЫХ ЛИНЗ И ПРИЗМ СРЕДНИЙ 
"НС-277-01"(257 предметов), НПОЛб -254 
включает оправу пробную универсальную; 
стигматические линзы от +/-0,25 до +/-20,00 дптр;
астигматические линзы от +/-0,25 до      +/-6,00 дптр;
призмы от 0,50 до10,00 срад; принадлежности.
Набор и оправа поверены.
с одной  универсальной оправой ОПУ-01 / с двумя оправами с ОПУ-01 и ОКП
</t>
  </si>
  <si>
    <t xml:space="preserve">НАБОР ПРОБНЫХ ОЧКОВЫХ ЛИНЗ УПРОЩЕННЫЙ 
НПУ-69-01исп.3 (165 предметов) 
включает оправу пробную универсальную; 
стигматические линзы от +/-0,25 до +/-16,00 дптр;
астигматические линзы от +/-0,25 до +/-4,00 дптр;
призмы от 0,5до 1,0 срад; принадлежности
Набор и оправа поверены. с одной  универсальной оправой ОПУ-01 / с ОПУ и  ОКП
</t>
  </si>
  <si>
    <t xml:space="preserve">53 800,00 /65 200 руб
</t>
  </si>
  <si>
    <t>53 800,00 /65 200 руб</t>
  </si>
  <si>
    <t>83900,00\88 500,00\95300,00</t>
  </si>
  <si>
    <t xml:space="preserve">ШС-80-01 СПУ Шкаф сушильный  Код-2011 . </t>
  </si>
  <si>
    <r>
      <t xml:space="preserve">                                    </t>
    </r>
    <r>
      <rPr>
        <b/>
        <sz val="14"/>
        <color rgb="FFFF0000"/>
        <rFont val="Calibri"/>
        <family val="2"/>
        <charset val="204"/>
        <scheme val="minor"/>
      </rPr>
      <t xml:space="preserve">   Медицинское оборудование АРМЕД</t>
    </r>
  </si>
  <si>
    <t xml:space="preserve">Стерилизатор паровой ВК-75-01           </t>
  </si>
  <si>
    <t>ПОДСТАВКА Армед под 215-22 m slim</t>
  </si>
  <si>
    <t>Лампа 25W E27. Лампа бактерицидная 25 Вт для облуч.-рециркуляторов ДЕЗАР-КРОНТ-801, 801п, 802,802п.</t>
  </si>
  <si>
    <t>ОБЛУЧАТЕЛЬ УЛЬТРАФИОЛЕТОВЫЙ БАКТЕРИЦИДНЫЙ НАСТЕННЫЙ (ОБН-150-С-2Х30-"КРОНТ") с лампами</t>
  </si>
  <si>
    <t xml:space="preserve">Устройство термосваривающее для герметичной упаковки медицинских изделий УТС-01 (роторного типа) . </t>
  </si>
  <si>
    <t>Стерилизатор паровой автоматический для стерилизации растворов лекарственных средств ВКа-75-Р-«ПЗ»</t>
  </si>
  <si>
    <t xml:space="preserve">Стерилизатор паровой с автоматическим управлением процесса стерилизации  ГК-10 «СЗМО» </t>
  </si>
  <si>
    <t xml:space="preserve">по запросу </t>
  </si>
  <si>
    <t>КОНЦЕНТРАТОР 7F-5C</t>
  </si>
  <si>
    <t>СТЕРИЛИЗАТОРЫ ПАРОВЫЕ</t>
  </si>
  <si>
    <r>
      <t xml:space="preserve">СТЕРИЛИЗАТОР ПАРОВОЙ «Armed» DGT-8B                                          </t>
    </r>
    <r>
      <rPr>
        <sz val="12"/>
        <color rgb="FFFF0000"/>
        <rFont val="Calibri"/>
        <family val="2"/>
        <charset val="204"/>
        <scheme val="minor"/>
      </rPr>
      <t>NEW</t>
    </r>
  </si>
  <si>
    <r>
      <t xml:space="preserve">СТЕРИЛИЗАТОР ПАРОВОЙ «Armed» DGT-12B                                        </t>
    </r>
    <r>
      <rPr>
        <sz val="12"/>
        <color rgb="FFFF0000"/>
        <rFont val="Calibri"/>
        <family val="2"/>
        <charset val="204"/>
        <scheme val="minor"/>
      </rPr>
      <t>NEW</t>
    </r>
  </si>
  <si>
    <r>
      <t xml:space="preserve">СТЕРИЛИЗАТОР ПАРОВОЙ «Armed» DGT-18B                                        </t>
    </r>
    <r>
      <rPr>
        <sz val="12"/>
        <color rgb="FFFF0000"/>
        <rFont val="Calibri"/>
        <family val="2"/>
        <charset val="204"/>
        <scheme val="minor"/>
      </rPr>
      <t>NEW</t>
    </r>
  </si>
  <si>
    <r>
      <t xml:space="preserve">СТЕРИЛИЗАТОР ПАРОВОЙ «Armed» DGT-23B                                        </t>
    </r>
    <r>
      <rPr>
        <sz val="12"/>
        <color rgb="FFFF0000"/>
        <rFont val="Calibri"/>
        <family val="2"/>
        <charset val="204"/>
        <scheme val="minor"/>
      </rPr>
      <t>NEW</t>
    </r>
  </si>
  <si>
    <t>Рэсла</t>
  </si>
  <si>
    <t>ALFA 712   (12-рефлекторный, потолочный,)</t>
  </si>
  <si>
    <t>ALFA 734 арт.OLH.734.1.010  (4-х рефлекторный на колесах с ИБП)</t>
  </si>
  <si>
    <t>ALFA 735 арт.OLH.735.1.010  (потолочный,  5-рефлекторный)</t>
  </si>
  <si>
    <t>ALFA 720  (700+500 мм, двухкупольный потолочный)</t>
  </si>
  <si>
    <t>РЕЦИРКУЛЯТОР 3-115 МТ "Armed" (металл с таймером)</t>
  </si>
  <si>
    <t>РЕЦИРКУЛЯТОР "АРМЕД" AirCube 330 FM</t>
  </si>
  <si>
    <t>КОНЦЕНТРАТОР 7F-5BW</t>
  </si>
  <si>
    <t>5-ЛАМПОВЫЙ 15W</t>
  </si>
  <si>
    <t>РЕЦИРКУЛЯТОР 5-115 МТ "Armed" (металл с таймером)</t>
  </si>
  <si>
    <t>Холодильник для хранения вакцин активный VacProtect VPA-200 "POZIS" (200 л)</t>
  </si>
  <si>
    <t>Холодильник для хранения вакцин активный VacProtect VPA-350 "POZIS"</t>
  </si>
  <si>
    <t>Холодильник фармацевтический  ХФ-400-5 "ПОЗИС" со стеклянной дверью и блоком управления "БУ-М01" (400 л)</t>
  </si>
  <si>
    <t>Холодильник фармацевтический  ХФ-400-5(ТС) "ПОЗИС" с тонированной стеклянной дверью и блоком управления "БУ-М01" (400 л)</t>
  </si>
  <si>
    <t>Холодильник фармацевтический ХФ-140 "ПОЗИС" с металлической дверью (140 л)</t>
  </si>
  <si>
    <t>Холодильник фармацевтический ХФ-140-1 "ПОЗИС" со стеклянной дверью (140 л)</t>
  </si>
  <si>
    <t>Холодильник фармацевтический ХФ-140-1(ТС) "ПОЗИС" с тонированной стеклянной дверью (140 л)</t>
  </si>
  <si>
    <t>Холодильник фармацевтический ХФ-140-2 "ПОЗИС" с металлической дверью и блоком управления "БУ-М01" (140 л)</t>
  </si>
  <si>
    <t>Холодильник фармацевтический ХФ-140-3 "ПОЗИС" со стеклянной дверью и блоком управления "БУ-М01" (140 л)</t>
  </si>
  <si>
    <t>Холодильник фармацевтический ХФ-140-3(ТС) "ПОЗИС" с тонированной стеклянной дверью и блоком управления "БУ-М01" (140 л)</t>
  </si>
  <si>
    <t>Холодильник фармацевтический ХФ-250-2 "ПОЗИС" с металлической дверью (250 л)</t>
  </si>
  <si>
    <t>Холодильник фармацевтический ХФ-250-3 "ПОЗИС" со стеклянной дверью (250 л)</t>
  </si>
  <si>
    <t>Холодильник фармацевтический ХФ-250-3(ТС) "ПОЗИС" с тонированной стеклянной дверью (250 л)</t>
  </si>
  <si>
    <t>Холодильник фармацевтический ХФ-250-4 "ПОЗИС" с металлической дверью и блоком управления "БУ-М01" (250 л)</t>
  </si>
  <si>
    <t>Холодильник фармацевтический ХФ-250-5 "ПОЗИС" со стеклянной дверью и блоком управления "БУ-М01" (250 л)</t>
  </si>
  <si>
    <t>Холодильник фармацевтический ХФ-250-5(ТС) "ПОЗИС" с тонированной стеклянной дверью и блоком управления "БУ-М01" (250 л)</t>
  </si>
  <si>
    <t>Холодильник фармацевтический ХФ-400-2 "ПОЗИС" с металлической дверью (400 л)</t>
  </si>
  <si>
    <t>Холодильник фармацевтический ХФ-400-3 "ПОЗИС" со стеклянной дверью (400 л)</t>
  </si>
  <si>
    <t>Холодильник фармацевтический ХФ-400-3(ТС) "ПОЗИС" с тонированной стеклянной дверью (400 л)</t>
  </si>
  <si>
    <t>Холодильник фармацевтический ХФ-400-4 "ПОЗИС" с металлической дверью и блоком управления "БУ-М01" (400 л)</t>
  </si>
  <si>
    <t>Шкаф холодильный фармацевтический ШХФ-0,7 "POLAIR" с металлической дверью (700 л)</t>
  </si>
  <si>
    <t>Шкаф холодильный фармацевтический ШХФ-0,7ДС "POLAIR" со стеклянной дверью (700 л)</t>
  </si>
  <si>
    <t>Шкаф холодильный фармацевтический ШХФ-1,0 "POLAIR" с металлической дверью (1000 л)</t>
  </si>
  <si>
    <t>Шкаф холодильный фармацевтический ШХФ-1,0ДС "POLAIR" со стеклянной дверью (1000 л)</t>
  </si>
  <si>
    <t>Шкаф холодильный фармацевтический ШХФ-1,4 "POLAIR" с металлическими дверями (1400 л)</t>
  </si>
  <si>
    <t>Шкаф холодильный фармацевтический ШХФ-1,4ДС "POLAIR" со стеклянными дверями (1400 л)</t>
  </si>
  <si>
    <t>Холодильник лабораторный ХЛ-250 "POZIS" с металлическими дверями (170/80 л)</t>
  </si>
  <si>
    <t>Холодильник лабораторный ХЛ-250(ТС) "POZIS" с тонированной стеклянной дверью и металлической дверью (170/80 л)</t>
  </si>
  <si>
    <t>Холодильник лабораторный ХЛ-250-1 "POZIS" с металлическими дверями и блоком управления "БУ-М01" (170/80 л)</t>
  </si>
  <si>
    <t>Холодильник лабораторный ХЛ-250-1(ТС) "POZIS" с тонированной стеклянной дверью и металлической дверью и блоком управления "БУ-М01" (170/80 л)</t>
  </si>
  <si>
    <t>Холодильник лабораторный ХЛ-340 "POZIS" с металлическими дверями (270/130 л)</t>
  </si>
  <si>
    <t>Холодильник лабораторный ХЛ-340(ТС) "POZIS" с тонированной стеклянной дверью и металлической дверью (270/130 л)</t>
  </si>
  <si>
    <t>Холодильник лабораторный ХЛ-340-1 "POZIS" с металлическими дверями и блоком управления "БУ-М01" (270/130 л)</t>
  </si>
  <si>
    <t>Холодильник лабораторный ХЛ-340-1(ТС) "POZIS" с тонированной стеклянной дверью и металлической дверью и блоком управления "БУ-М01" (270/130 л)</t>
  </si>
  <si>
    <t>ХФД-280 "POZIS" с металлическими дверями (140/140 л)</t>
  </si>
  <si>
    <t>ХФД-280(ТС) "POZIS" с тонированной стеклянной дверью и металлической дверью (140/140 л)</t>
  </si>
  <si>
    <t>ХФД-280(ТС) "POZIS" с тонированными стеклянными  дверями (140/140 л)</t>
  </si>
  <si>
    <t>ХФД-280-1 "POZIS" с металлическими дверями и блоком управления "БУ-М01" (140/140 л)</t>
  </si>
  <si>
    <t>ХФД-280-1 (ТС) "POZIS" с тонированной стеклянной дверью и металлической дверью и блоком управления "БУ-М01" (140/140 л)</t>
  </si>
  <si>
    <t>ХФД-280-1 (ТС) "POZIS" с тонированными стеклянными дверями и блоком управления "БУ-М01" (140/140 л)</t>
  </si>
  <si>
    <t>Морозильник медицинский ММШ-220 "POZIS" (200 л)</t>
  </si>
  <si>
    <t>Морозильник медицинский ММШ-350 "POZIS" (290 л)</t>
  </si>
  <si>
    <t>Морозильник микропроцессорный ММ-180/20/35 "ПОЗИС" (180 л)</t>
  </si>
  <si>
    <t>Морозильник микропроцессорный ММ-350 "POZIS" (250 л)</t>
  </si>
  <si>
    <t>Шкаф сушильный ШСвЛ-40</t>
  </si>
  <si>
    <t>ХК-250-1 "ПОЗИС" с металлической дверью (250 л)</t>
  </si>
  <si>
    <t>ХК-250-2 "ПОЗИС" с металлической дверью и блоком управления "БУ-М01" (250 л)</t>
  </si>
  <si>
    <t>ХК-400-1 "ПОЗИС" с металлической дверью (400 л)</t>
  </si>
  <si>
    <t>ХК-400-2 "ПОЗИС" с металлической дверью и блоком управления "БУ-М01" (400 л)</t>
  </si>
  <si>
    <t>Лампа бактерицидная Philips TUV 15W T8 G13</t>
  </si>
  <si>
    <t>Лампа бактерицидная Philips TUV 30W T8 G13</t>
  </si>
  <si>
    <t xml:space="preserve"> 115 000, 00</t>
  </si>
  <si>
    <t xml:space="preserve">ВЭНд-01-"Малыш"-15-С-1/2/5-А-Рм </t>
  </si>
  <si>
    <t xml:space="preserve">   ВМЭН-200-50/100-C-И-СТ-А</t>
  </si>
  <si>
    <t xml:space="preserve"> Весы напольные медицинские с ростомером ИМТ-П</t>
  </si>
  <si>
    <t>Весы напольные медицинские с ростомером ИМТ-П-К  компьютерные</t>
  </si>
  <si>
    <t xml:space="preserve">Стерилизатор воздушный ГП-20 МО </t>
  </si>
  <si>
    <t xml:space="preserve">        Столик к аппарату   Интра-лор </t>
  </si>
  <si>
    <t>Термостат электрический суховоздушный ТС-2/20 СПУ код 11003</t>
  </si>
  <si>
    <t>Термостат электрический суховоздушный ТС-2/80 СПУ код 11001 </t>
  </si>
  <si>
    <t>ТЕРМОМЕТР</t>
  </si>
  <si>
    <t xml:space="preserve">ТЕЛЕЖКА ДЛЯ РАЗМЕЩЕНИЯ КОНТЕЙНЕРОВ ТК-01-"КРОНТ" С КОНТЕЙНЕРАМИ КДС-"КРОНТ".
</t>
  </si>
  <si>
    <t>Фильтр воздушный  сменный (Для Дезаров СП)</t>
  </si>
  <si>
    <t>ОРУБ-СП-"КРОНТ"-12 (Дезар-СП-12) Производительность 20 м3
/час. Напряжение 12 В (кабель со штекером
прикуривателя). Фильтрация входного воздушного потока.</t>
  </si>
  <si>
    <t xml:space="preserve">Штатив для длительных инфузионных вливаний ТЕЛЕСКОПИЧЕСКИЙ ШВ-«ДЗМО»  на колесах </t>
  </si>
  <si>
    <t>Весы электронные медицинские ВЭМ-150-"Масса-К" Вариант исполнения ВЭМ-150.3-А3</t>
  </si>
  <si>
    <t>Весы электронные с автономным питанием настольные для новорожденных В1-15-"САША" Вариант исполнения B1-15.3K</t>
  </si>
  <si>
    <t>Весы электронные медицинские ВЭМ-150-"Масса-К" Вариант исполнения ВЭМ-150.3-А2</t>
  </si>
  <si>
    <t>Весы электронные медицинские ВЭМ-150-"Масса-К" Вариант исполнения ВЭМ-150.3-А1</t>
  </si>
  <si>
    <t>Спирограф микропроцессорный СМП-02-«Р-Д» по ТУ 26.60.12-010-24149103-2022, 
вариант исполнения СМП-02-"Р-Д"/1 с печатью на встроенном  принтере, с цветным  
TFT экраном 141 мм по диагонали  и с калибровочным шприцом (отображения 36 
параметра вдоха  и выдоха и графиков) (F0100)</t>
  </si>
  <si>
    <t>Спирограф микропроцессорный СМП-02-«Р-Д» по ТУ 26.60.12-010-24149103-2022, 
вариант исполнения СМП-02-"Р-Д"/2  компьютерный (Y0100)</t>
  </si>
  <si>
    <t>ТМп-"КРОНТ"-1м</t>
  </si>
  <si>
    <t>ТМп-"КРОНТ"-1м c принадлежностями</t>
  </si>
  <si>
    <t>ТМп-"КРОНТ"-1н</t>
  </si>
  <si>
    <t>ТМп-"КРОНТ"-1п</t>
  </si>
  <si>
    <t>ТМп-"КРОНТ"-1п c принадлежностями</t>
  </si>
  <si>
    <t>ТМп-"КРОНТ"-5м</t>
  </si>
  <si>
    <t>ТМп-"КРОНТ"-5н</t>
  </si>
  <si>
    <t>ТМп-"КРОНТ"-5п</t>
  </si>
  <si>
    <t>ТМп-"КРОНТ"-5п c принадлежностями</t>
  </si>
  <si>
    <t>ТМп-"КРОНТ"-7п</t>
  </si>
  <si>
    <t>ТБ-01-"КРОНТ"-2/2</t>
  </si>
  <si>
    <t>ТИ-2-ВШ-01 "КРОНТ"-1 с принадлежностями</t>
  </si>
  <si>
    <t>Держатель контейнера для сбора острого инструмента для тележек серии ТИ-2-ВШ-01-КРОНТ и ТМ-КРОНТ (держатель - 2 шт., кронштейн - 1 шт.)</t>
  </si>
  <si>
    <t>Контейнеры для сбора медицинских отходов для ТИ-2-ВШ-01-КРОНТ (держатель - 4 шт., кронштейн №1 - 1 шт., кронштейн №2 - 1 шт., контейнер - 2 шт.)</t>
  </si>
  <si>
    <t>Контейнеры для сбора медицинских отходов для тележек ТМ-КРОНТ (держатель - 4 шт., кронштейн №1 - 1 шт., кронштейн №2 - 1 шт., контейнер - 2 шт.)</t>
  </si>
  <si>
    <t xml:space="preserve">УДЭ-3-"КРОНТ"   Установка предназначена для проведения в полуавтоматическом
режиме процессов окончательной очистки («ОО»), окончательной
очистки, совмещенной с дезинфекцией («ОО+Д») и дезинфекции
высокого уровня («ДВУ») гибких эндоскопов для нестерильных
эндоскопических вмешательств.
</t>
  </si>
  <si>
    <t>СТОЛ ОПЕРАЦИОННЫЙ ET-V "Armed" арт.1992501</t>
  </si>
  <si>
    <t>МНОГОФУНКЦИОНАЛЬНЫЕ</t>
  </si>
  <si>
    <t>НАБОР ПРОБНЫХ ОЧКОВЫХ ЛИНЗ "ARMED" № 1 с оправой на 103 линз (металл без поверки) арт.1954402</t>
  </si>
  <si>
    <t>НАБОР ПРОБНЫХ ОЧКОВЫХ ЛИНЗ "ARMED" № 1 с оправой на 103 линз (металл с поверкой) арт.1954401</t>
  </si>
  <si>
    <r>
      <t xml:space="preserve">Электрокардиограф 3-6-12 канальный с регистрацией ЭКГ в ручном и 
автоматическом режимах ЭК 12 Т-01-"Р-Д"   вариант исполнения «ЭК12Т-01-«Р-Д»/141» (с экраном 141 мм по диагонали) с модулем GSM (G0800) </t>
    </r>
    <r>
      <rPr>
        <b/>
        <sz val="14"/>
        <color indexed="12"/>
        <rFont val="Arial Cyr"/>
        <charset val="204"/>
      </rPr>
      <t xml:space="preserve"> ЗАВОД ОТСЛЕЖИВАЕТ . Укажите конечника, его реквизиты и когда будет конкурс!</t>
    </r>
  </si>
  <si>
    <r>
      <t xml:space="preserve">Аппарат автоматический для аэрозольной дезинфекции АЭРО-ДЕЗ-"КРОНТ"     </t>
    </r>
    <r>
      <rPr>
        <b/>
        <u/>
        <sz val="16"/>
        <color indexed="12"/>
        <rFont val="Arial Cyr"/>
        <charset val="204"/>
      </rPr>
      <t>ЗАВОД ОТСЛЕЖИВАЕТ . Укажите конечника, его реквизиты и когда будет конкурс!</t>
    </r>
  </si>
  <si>
    <t>83900,00\85000,00\95300,00</t>
  </si>
  <si>
    <t xml:space="preserve">НАБОР ПРОБНЫХ ОЧКОВЫХ ЛИНЗ И ПРИЗМ «НМ-158» (Китай)
включает оправу пробную универсальную;
стигматические линзы от +/-0,25 до +/-12,00 дптр;
астигматические линзы от +/-0,25 до +/-6,00 дптр;
призмы от 0,50 до3,00 срад; принадлежности.
Набор и оправа поверены
</t>
  </si>
  <si>
    <t>Кресло гинекологическое КГ-6  (четыре электропривода )</t>
  </si>
  <si>
    <t>"СПДС-50-Р" передвижной (полимерно-порошковое покрытие)</t>
  </si>
  <si>
    <t>«АПМУ-«КОМПРЕССОР-М»  Аппарат для пневмомассажа барабанной перепонки уха (модернизированный вариант без инструмента ).</t>
  </si>
  <si>
    <t>«АПМУ-«КОМПРЕССОР-М»
(с возможностью воздействия на два уха)  Аппарат для пневмомассажа барабанной перепонки уха (модернизированный вариант с инструментом для воздействия на две барабанные перепонки).</t>
  </si>
  <si>
    <t>ВАША закупочная цена Цена , руб/шт</t>
  </si>
  <si>
    <t xml:space="preserve"> Концерн АКСИОН.</t>
  </si>
  <si>
    <t xml:space="preserve">Кресло гинекологическое КГ-6-3
</t>
  </si>
  <si>
    <t xml:space="preserve">"Кровать медицинская многофункциональная механическая 
К-ДЗМО-2-4-Г""ложе из стальной сетки 
шириной 800 мм
4 колеса с тормозом"
</t>
  </si>
  <si>
    <t xml:space="preserve">"Кровать медицинская многофункциональная электрическая 
К-ДЗМО-3-4-Э""ложе из стальной сетки 
шириной 800 мм
4 колеса с тормозом"
</t>
  </si>
  <si>
    <t>СТОЛ ОПЕРАЦИОННЫЙ ET-IV "Armed" арт. 1992401</t>
  </si>
  <si>
    <t>СТОЛ ОПЕРАЦИОННЫЙ ET-I "Armed" арт. 1992101</t>
  </si>
  <si>
    <t>Лампа бактерицидная  ФОРМУЛА СВЕТА ЛCТ 30 Вт УФ-С G13 T8 25х1 ФС</t>
  </si>
  <si>
    <t>Лампа бактерицидная  ФОРМУЛА СВЕТА ЛCТ 15 Вт УФ-С G13 T8 25х1 ФС</t>
  </si>
  <si>
    <t>Светильники операционные галогенные рефлекторные  ALFA</t>
  </si>
  <si>
    <t>ALFA 734   (4-х рефлекторный на колесах)</t>
  </si>
  <si>
    <t>ALFA 734   (4-х рефлекторный на колесах с ИБП)</t>
  </si>
  <si>
    <t>ALFA 735   (5-ти рефлекторный, потолочный)</t>
  </si>
  <si>
    <t>ALFA 739   (9-ти рефлекторный, потолочный)</t>
  </si>
  <si>
    <t>Аквадистиллятор медицинский электрический АЭ-2</t>
  </si>
  <si>
    <t xml:space="preserve">Индикатор внутриглазного давления через веко цифровой портативный </t>
  </si>
  <si>
    <t>ИГД-02 «ПРА» diathera БИРМ.941329.005</t>
  </si>
  <si>
    <t>ИГД-03 diathera АЕРМ.941329.003</t>
  </si>
  <si>
    <t xml:space="preserve">Тонометр внутриглазного давления через веко цифровой портативный </t>
  </si>
  <si>
    <r>
      <t>ТГДЦ-01 «ПРА»</t>
    </r>
    <r>
      <rPr>
        <sz val="12"/>
        <color rgb="FF000000"/>
        <rFont val="Tahoma"/>
        <family val="2"/>
        <charset val="204"/>
      </rPr>
      <t xml:space="preserve"> </t>
    </r>
    <r>
      <rPr>
        <sz val="11.5"/>
        <color rgb="FF000000"/>
        <rFont val="Arial"/>
        <family val="2"/>
        <charset val="204"/>
      </rPr>
      <t>diathera БИРМ.941329.003</t>
    </r>
  </si>
  <si>
    <t>Аппарат магнитотерапевтический офтальмологический</t>
  </si>
  <si>
    <r>
      <t xml:space="preserve"> АМТО-01</t>
    </r>
    <r>
      <rPr>
        <sz val="12"/>
        <color rgb="FF000000"/>
        <rFont val="Tahoma"/>
        <family val="2"/>
        <charset val="204"/>
      </rPr>
      <t xml:space="preserve"> </t>
    </r>
    <r>
      <rPr>
        <sz val="11.5"/>
        <color rgb="FF000000"/>
        <rFont val="Arial"/>
        <family val="2"/>
        <charset val="204"/>
      </rPr>
      <t>diathera ВИАМ.941519.001</t>
    </r>
  </si>
  <si>
    <t xml:space="preserve"> АМТО-02 diathera ВИАМ.941519.002</t>
  </si>
  <si>
    <t xml:space="preserve">Оборудование для офтальмологии  АО «ГРПЗ» - филиал «Касимовский приборный завод»,  </t>
  </si>
  <si>
    <t xml:space="preserve">Дефибриллятор-монитор ДКИ-Н-10 (ЭКГ)                         </t>
  </si>
  <si>
    <t xml:space="preserve"> Охладитель дистиллированной воды (холодильник ТОМ.00.500.000) для АДЭа-10  (ндс  20% )</t>
  </si>
  <si>
    <t>Охладитель дистиллированной воды (холодильник ТОМ.00.500.000-01) для АДЭа-25  (ндс  20%)</t>
  </si>
  <si>
    <t>Шкаф медицинский навесной для хранения стоматологических материалов с двумя дверями: -  стеклянными L031  (Остался ПОСЛЕДНИЙ по этой цене!)</t>
  </si>
  <si>
    <t>Тележка для перевозки больных внутрикорпусная ТПБВ-02 "Д" на колёсах с тормозом (2 шт.) и без тормоза (2 шт.).</t>
  </si>
  <si>
    <t>РЕЦИРКУЛЯТОР "АРМЕД" AirCube 115-22 SLIM</t>
  </si>
  <si>
    <t>Тележка инструментальная ТИ-2-ВШ-01-"КРОНТ"       https://kront.com/catalog/tb/ti01/</t>
  </si>
  <si>
    <t>ВМЭН-150-50/100-Д2-А  с БПС                          ВМЭН-200-50/100-Д2-А с БПС</t>
  </si>
  <si>
    <t>ВМЭН-150-50/100-И-Д2-А с БПС           ВМЭН-200-50/100-И-Д2-А с БПС</t>
  </si>
  <si>
    <t>ВМЭН-150-50/100-Д1-А с БПС            ВМЭН-200-50/100-Д1-А с  БПС</t>
  </si>
  <si>
    <t>ВМЭН-150-50/100-И-Д1-А с БПС              ВМЭН-200-50/100-И-Д1-А с БПС</t>
  </si>
  <si>
    <t>ВМЭН-150-50/100-СТ-А с БПС                 ВМЭН-200-50/100-СТ-А с БПС</t>
  </si>
  <si>
    <t>ВМЭН-150-50/100-И-СТ-А с БПС                ВМЭН-200-50/100-И-СТ-А с БПС</t>
  </si>
  <si>
    <t>По запросу</t>
  </si>
  <si>
    <t xml:space="preserve">РЭП                                                 ВМЭН-150-50/100-Д1-А с БПС             ВМЭН-200-50/100-Д1-А с БПС                          
</t>
  </si>
  <si>
    <t xml:space="preserve">  Ростомер РП в комплекте с весами   ВМЭН-150-50/100-Д1-А с БПС,  ВМЭН-200-50/100-Д1-А с БПС</t>
  </si>
  <si>
    <t xml:space="preserve">Комплекс медицинский диагностический (КМД) </t>
  </si>
  <si>
    <t xml:space="preserve">КМД-12/2 "Здоровый ребенок </t>
  </si>
  <si>
    <t xml:space="preserve">КМД-12/2/34 "Здоровый ребенок" для д/сада </t>
  </si>
  <si>
    <t xml:space="preserve">УзорМед®-Б-2К-
ФизиОптимВ комплекте: блок управления «УзорМед-Б-2К», БИ1/10,  БИМ,  НСК
</t>
  </si>
  <si>
    <t>УзорМед-Б-2К-АРТРО  В комплекте: блок управления «УзорМед-Б-2К», БИ2/20, БИМ, БИК15/635, НС-К, «Лоно» М1, МН-30, МН-60, МН-110, штатив универсальный для фиксации блоков излучения (для БИ, БИК, БИМ).</t>
  </si>
  <si>
    <t>УзорМед®-Б-2К-
ГАСТРОВ комплекте: блок управления «УзорМед-Б-2К», БИ2/20, БИМ, БИК-ВЛОК5/635, БИК15/635, «Лоно» М1, НС-К, МН-60, КИВЛ (10 шт.), штатив универсальный для фиксации блоков излучения (для БИ, БИК, БИМ).</t>
  </si>
  <si>
    <t xml:space="preserve">УзорМед®-Б-2К-
КАРДИОВ В комплекте: блок управления «УзорМед-Б-2К», БИ2/16, БИК15/635, БИК-ВЛОК5/635, БИМ, «Лоно» М1, НС-К, МН-30, МН-60, МН-110, КИВЛ (10 шт.), штатив универсальный для фиксации блоков излучения (для БИ, БИК, БИМ).
</t>
  </si>
  <si>
    <t xml:space="preserve">УзорМед®-Б-2К-
НЕВРОЛОГВ комплекте: блок управления «УзорМед-Б-2К», БИ2/20, БИК-ВЛОК5/635,БИК15/635, БИМ, НС-К, «Лоно» М1, МН-30, МН-60, МН-110, КИВЛ (10 шт.), штатив универсальный для фиксации блоков излучения (для БИ, БИК, БИМ).
</t>
  </si>
  <si>
    <t>УзорМед®-Б-2К -УРОЛОГ В комплекте: блок управления «УзорМед-Б-2К», БИ2/20, БИК-ВЛОК5/635, БИК15/635, БИМ, «Лоно», КНС-УП-4, МН-30, МН-60, штатив универсальный для фиксации блоков излучения (для БИ, БИК, БИМ).</t>
  </si>
  <si>
    <t>УзорМед®-Б-2К-
СТОМАТОЛОГВ комплекте:блок управления «УзорМед-Б-2К», БИ2/20, БИМ, БИК-ВЛОК 10/635, БИМВ, КН-Ст, НС-К, МН-110, КИВЛ (10 шт.), штатив универсальный для фиксации блоков излучения (для БИ, БИК, БИМ).</t>
  </si>
  <si>
    <t xml:space="preserve">УзорМед®-Б-2К-
ОРВИ В комплекте: блок управления «УзорМед-Б-2К», БИ2/20, БИМ, БИК-ВЛОК5/635, БИК15/635, БИМВ, НС-К, КНС-УрП №3, КНС-Ст№1, «Лоно» М1, МН-30, МН-60, КИВЛ (10 шт.),штатив универсальный для фиксации блоков излучения (для БИ, БИК, БИМ).
</t>
  </si>
  <si>
    <t>ТЕРМОМЕТР DT008 "Armed"</t>
  </si>
  <si>
    <t xml:space="preserve">НАБОР ПРОБНЫХ ОЧКОВЫХ ЛИНЗ "ARMED" № 2 с оправой на 158 линз (металл с поверкой)арт.1954502 </t>
  </si>
  <si>
    <t>ТОНОМЕТР YE660B "Armed" (с поверкой) арт.1977602</t>
  </si>
  <si>
    <t>ТОНОМЕТР YE680B "Armed"  (манжета 360 22-45 см) арт.1977501</t>
  </si>
  <si>
    <t>Тележка для ГПД-320 ПЗ (442х925х1010 мм) КИУС. 324156.004</t>
  </si>
  <si>
    <t>1320 доллара США, Оплата в рублях по курсу ЦБ+2% на день платежа</t>
  </si>
  <si>
    <t>2048 доллара США, Оплата в рублях по курсу ЦБ+2% на день платежа</t>
  </si>
  <si>
    <t xml:space="preserve">стол операционный общехирургический STARTECH 
модель ST-D.IС </t>
  </si>
  <si>
    <t>8100  доллара США, Оплата в рублях по курсу ЦБ+2% на день платежа</t>
  </si>
  <si>
    <t>3023 доллара США, Оплата в рублях по курсу ЦБ+2% на день платежа</t>
  </si>
  <si>
    <t xml:space="preserve">Стерилизатор паровой автоматический с возможностью выбора режимов стерилизации ВКа-75-ПЗ  </t>
  </si>
  <si>
    <t>РЕЦИРКУЛЯТОР "АРМЕД" СН 211-130 М (пр-во Россия)</t>
  </si>
  <si>
    <t>РЕЦИРКУЛЯТОР "АРМЕД" AirCube 215-22 МАХ</t>
  </si>
  <si>
    <t>РАСПРОДАЖИ и АКЦИИ !!!!!</t>
  </si>
  <si>
    <t>Инфузионный насос , вариант исполнения BYS-820, под капельницу. (2022 г/в)</t>
  </si>
  <si>
    <t xml:space="preserve">Пневматический аппарат ИВЛ и ингаляции А-ИВЛ/ВВЛп-3/30 (2020 г/в, с новыми аккумуляторами)
</t>
  </si>
  <si>
    <t>50 000 руб/шт   при покупке от ДВУХ штук.</t>
  </si>
  <si>
    <t>ТОНОМЕТР YE610D "Armed" (манжета 22-45 см) арт.2029601</t>
  </si>
  <si>
    <t>ТОНОМЕТР YE610D "Armed" (с поверкой) арт.2029602</t>
  </si>
  <si>
    <t>Кронштейн для дистиллятора АЭ-2</t>
  </si>
  <si>
    <t>Центрифуга лабораторная Liston C 2201, в комплекте с ротором S-24-15 (24х15 мл) и бакетами B-1-17 (полимерный) - 24 шт.</t>
  </si>
  <si>
    <t xml:space="preserve">Центрифуга лабораторная Liston C 2201 в комплекте с ротором S-12-15 (12х15мл) и бакетами B1-17 (полимерный) - 12 шт. </t>
  </si>
  <si>
    <t xml:space="preserve">Центрифуга лабораторная Liston C 2201 в комплекте с ротором S-20-15 (20х15 мл) и бакетами B-1-17 (полимерный) - 20 шт. </t>
  </si>
  <si>
    <t>Центрифуга лабораторная Liston C 2201 в комплекте с ротором S-6-50 и бакетами B-1-30 (полимерный) - 6 шт.</t>
  </si>
  <si>
    <t>Центрифуга лабораторная Liston C 2201 в комплекте с ротором SS-10-15 (10x15 мл )</t>
  </si>
  <si>
    <t>Центрифуга лабораторная Liston C 2202 вместимостью до 400 мл, в комплекте с ротором S-4- 100, бакетами BUS45- 4 шт. и 4 стандартными адаптерами на выбор</t>
  </si>
  <si>
    <t>Центрифуга лабораторная Liston C 2202 вместимостью до 400 мл, в комплекте с ротором S-4- 100, бакетами BUE45 -4 шт. и 4 стандартными адаптерами на выбор.</t>
  </si>
  <si>
    <t>Центрифуга лабораторная Liston C 2202 вместимостью до 400 мл, в комплекте с угловым ротором 35 градусов А35-30-15 и бакетами Bi-1-17 (нерж)-30 шт.</t>
  </si>
  <si>
    <t>Центрифуга лабораторная Liston C 2202 вместимостью до 400 мл, в комплекте с планшетным ротором S-2-PL, бактетами BS-1PL-2 шт.</t>
  </si>
  <si>
    <t>Центрифуга лабораторная Liston C 2203 вместимостью до 1000 мл, в комплекте с ротором S-4- 250, ,бакетами B-Us-65-4 шт. и 4 стандартными адаптерами на выбор</t>
  </si>
  <si>
    <t>Центрифуга лабораторная Liston C 2204 Se-12-15 (12х15мл) и бакетами B-1-17 (полимерный) - 12 шт.</t>
  </si>
  <si>
    <t>Центрифуга лабораторная Liston C 2204 S-8-15 (8х15мл) и бакетами B-1-17 (полимерный) - 8 шт.</t>
  </si>
  <si>
    <t>Центрифуга лабораторная Liston C 2204 в комплекте с ротором S-12GCARD (нерж. сталь, под 12 гелькарт)</t>
  </si>
  <si>
    <t>Центрифуга лабораторная молочная Liston C1201 Milk Compact с подогревом до 70°С , аттестат, протокол первичной аттестации со сроком действия 24 месяца включен в стоимость, НДС 22%</t>
  </si>
  <si>
    <t>Аквадистиллятор автоматический БЕЗ сборника Liston A1225 25 л/ч</t>
  </si>
  <si>
    <r>
      <t xml:space="preserve">                                                                              </t>
    </r>
    <r>
      <rPr>
        <b/>
        <u/>
        <sz val="18"/>
        <color theme="1" tint="4.9989318521683403E-2"/>
        <rFont val="Arial Cyr"/>
        <charset val="204"/>
      </rPr>
      <t>Бани лабораторные водяные</t>
    </r>
  </si>
  <si>
    <t>Баня лабораторная водяная (редуктазник) Liston В 1207 в комплекте со штативом на 24 бутирометра, температура до 100 °С, аттестат, протокол первичной аттестации со сроком действия 24 месяца включен в стоимость, НДС 22%</t>
  </si>
  <si>
    <t>Баня лабораторная водяная (редуктазник) Liston В 1107 в комплекте со штативом на 24 бутирометра, температура до 100 °С, аттестат, протокол первичной аттестации со сроком действия 24 месяца включен в стоимость. НДС 22%</t>
  </si>
  <si>
    <t xml:space="preserve">                                         Версии с роторами и адаптерами из нержавеющей стали</t>
  </si>
  <si>
    <t>Центрифуга лабораторная Liston C 2201 в комплекте с ротором Si-10-15 (нерж. сталь) и бакетами Bi-1-17 (нерж. сталь) - 10шт.</t>
  </si>
  <si>
    <t>Центрифуга лабораторная Liston C 2201 в комплекте с ротором Si-12-15 (нерж. сталь) и бакетами Bi-1-17 (нерж. сталь) - 12 шт.</t>
  </si>
  <si>
    <t>Центрифуга лабораторная Liston C 2201 в комплекте с ротором Si-20-15 (нерж. сталь) и бакетами Bi-1-17 (нерж. сталь) - 20 шт</t>
  </si>
  <si>
    <t>Центрифуга лабораторная Liston C 2201 в комплекте с ротором Si-24-15 (нерж. сталь) и бакетами Bi-1-17 (нерж. сталь) - 24 шт.</t>
  </si>
  <si>
    <t>Центрифуга лабораторная Liston C 2201 в комплекте с ротор Si-6-50 (нерж. сталь) 6х50 мл и бакетам Bi-1-31 (нерж. сталь) - 6 шт.</t>
  </si>
  <si>
    <t>Центрифуга лабораторная Liston C 2201 с ротором S-2-PL (нерж. сталь), под 2 планшета 86х128х20</t>
  </si>
  <si>
    <t>31 720 (с НДС 22%)</t>
  </si>
  <si>
    <t xml:space="preserve">                   8 200 (с НДС 22%)</t>
  </si>
  <si>
    <t xml:space="preserve">               7 100 (с НДС 22%)</t>
  </si>
  <si>
    <t xml:space="preserve">                   9 200 (с НДС 22%)</t>
  </si>
  <si>
    <t xml:space="preserve">               8 960 (с НДС 22%)</t>
  </si>
  <si>
    <t xml:space="preserve">                  11 450 (с НДС 22%)</t>
  </si>
  <si>
    <t xml:space="preserve">               10 750 (с НДС 22%)</t>
  </si>
  <si>
    <t xml:space="preserve">                   14 020 (с НДС 22%)</t>
  </si>
  <si>
    <t xml:space="preserve">               13 320 (с НДС 22%)</t>
  </si>
  <si>
    <t xml:space="preserve">                   4 980 (с НДС 22%)</t>
  </si>
  <si>
    <t xml:space="preserve">               4 980 (с НДС 22%)</t>
  </si>
  <si>
    <t xml:space="preserve">                   5 400 (с НДС 22%)</t>
  </si>
  <si>
    <t xml:space="preserve">               5 400 (с НДС 22%)</t>
  </si>
  <si>
    <t xml:space="preserve">                   5 800 (с НДС 22%)</t>
  </si>
  <si>
    <t xml:space="preserve">               5 580 (с НДС 22%)</t>
  </si>
  <si>
    <t xml:space="preserve">                   6 430 (с НДС 22%)</t>
  </si>
  <si>
    <t xml:space="preserve">               6 030 (с НДС 22%)</t>
  </si>
  <si>
    <t xml:space="preserve">   114 680,00  (с НДС 22%)</t>
  </si>
  <si>
    <t xml:space="preserve">      110 100, 00  (с НДС 22%)</t>
  </si>
  <si>
    <t xml:space="preserve">    132 980,00 (с НДС 22%)</t>
  </si>
  <si>
    <t xml:space="preserve">      127 660, 00  (с НДС 22%)</t>
  </si>
  <si>
    <t xml:space="preserve">     167 750, 00  (с НДС 22%)</t>
  </si>
  <si>
    <t xml:space="preserve">      161 040, 00  (с НДС 22%)</t>
  </si>
  <si>
    <t xml:space="preserve">     181 780, 00  (с НДС 22%)</t>
  </si>
  <si>
    <t xml:space="preserve">      174 500,00  (с НДС 22%)</t>
  </si>
  <si>
    <t xml:space="preserve">   381 250,00 (с НДС 22%)</t>
  </si>
  <si>
    <t xml:space="preserve">         373 625, 00 (с НДС 22%)</t>
  </si>
  <si>
    <t>ВЭНд-01-"Малыш"-15-С-5-А-Рм</t>
  </si>
  <si>
    <t>Аппаратно-программный комплекс "Здоровье. Правильное питание"</t>
  </si>
  <si>
    <t>от 790000</t>
  </si>
  <si>
    <t xml:space="preserve">КАП-МО-1 </t>
  </si>
  <si>
    <t>по запросу</t>
  </si>
  <si>
    <t xml:space="preserve"> по запросу</t>
  </si>
  <si>
    <t>Комплекс аппаратно-программный "Медик"</t>
  </si>
  <si>
    <t>временно снят с продаж</t>
  </si>
  <si>
    <t>Узор-мед-Б-2К ЛОР В комплекте: блок управления «УзорМед-Б-2К», БИ1/14, БИК30/650, КНС-УрП №3, КНС-Ст№1, НС-К, МН-30.</t>
  </si>
  <si>
    <t>УзорМед Б 2 К ЛОР Плюс  комплекте: блок управления «УзорМед-Б-2К», БИ2/20, БИМ, БИК30/650, НС-К, МН-30, МН-110, КНС-УрП №3, КНС-Ст№1, штатив универсальный для фиксации блоков излучения (для БИ, БИК, БИМ).</t>
  </si>
  <si>
    <t>КОНЦЕНТРАТОР 7F-3NW</t>
  </si>
  <si>
    <t>НАБОР ПРОБНЫХ ОЧКОВЫХ ЛИНЗ "ARMED" № 2 с оправой на 158 линз (металл без поверки) арт.1954501</t>
  </si>
  <si>
    <t>Часы  процедурные Пч-5(электронные со звуковым сигналом) ндс в том числе 22 %</t>
  </si>
  <si>
    <t>Часы  процедурные Пч-3(питание от сети и  шнур)ндс в том числе 22 %</t>
  </si>
  <si>
    <t>УВЧ-80 НОВОАН-ЭМА автонастройка  7 ступеней</t>
  </si>
  <si>
    <t>УВЧ-80 НОВОАН-ЭМА автонастройка  8 ступеней</t>
  </si>
  <si>
    <t>УВЧ-80-04 "Новоан-"Эма"</t>
  </si>
  <si>
    <t xml:space="preserve">Увч-60 НОВОАН- ЭМА </t>
  </si>
  <si>
    <t xml:space="preserve">  "АМО-АТОС-Э"
(с приставкой "ОГОЛОВЬЕ")
</t>
  </si>
  <si>
    <t xml:space="preserve">"ТРАНСКРАНИО" 
 (вариант для детей от 0 до 3 лет)
</t>
  </si>
  <si>
    <t xml:space="preserve"> </t>
  </si>
  <si>
    <r>
      <t xml:space="preserve">ТГДЦ-03 diathera ГДАТ.941329.001   </t>
    </r>
    <r>
      <rPr>
        <b/>
        <sz val="14"/>
        <color rgb="FFFF0000"/>
        <rFont val="Arial"/>
        <family val="2"/>
        <charset val="204"/>
      </rPr>
      <t>ДОСТАВКА ПО РФ ЗА НАШ СЧЁТ!!!!</t>
    </r>
  </si>
  <si>
    <t>Тележка внутрикорпусная ТВК-1 (ДВЕ штуки в наличии, 2020 г/в., в заводской упаковке, никогда не распаковывались)</t>
  </si>
  <si>
    <t>Дефибриллятор-монитор ДКИ-Н-10   без зарядного устройства</t>
  </si>
  <si>
    <t>78000 + 20%</t>
  </si>
  <si>
    <t>15000 + 20%</t>
  </si>
  <si>
    <t>Кипятильник дезинфекционный электрический автоматический однорежимный КДЭА1-4  ДОСТАВКА по РФ за наш счёт!</t>
  </si>
  <si>
    <t>7400 / 6400</t>
  </si>
  <si>
    <t>6290 / 5440</t>
  </si>
  <si>
    <t>СТЕРИЛИЗАТОР ПАРОВОЙ ГКа-100 ПЗ с ручным управлением</t>
  </si>
  <si>
    <t xml:space="preserve">Ап лазерной  терапии и биостимуляции автономный RIKTA ESMIL115 </t>
  </si>
  <si>
    <t xml:space="preserve">АП лазерной  терапии и биостимуляции автономный RIKTA ESMIL215 </t>
  </si>
  <si>
    <t>Ап.лазерныйй магнито-инфракрасный терапевтический RIKTA 400</t>
  </si>
  <si>
    <t xml:space="preserve">                                                Излучатели к аппаратам  RIKTA 400</t>
  </si>
  <si>
    <t xml:space="preserve">                                  Излучатель Т15</t>
  </si>
  <si>
    <t xml:space="preserve">                                  Излучатель Т45</t>
  </si>
  <si>
    <t xml:space="preserve">                                  Излучатель S80</t>
  </si>
  <si>
    <t xml:space="preserve">Комплект оптических насадок КОН-1 М
</t>
  </si>
  <si>
    <t xml:space="preserve">                                                Дополнительное оборудование</t>
  </si>
  <si>
    <t>СВЕТИЛЬНИК «Armed» AR 700/500 LED</t>
  </si>
  <si>
    <t>СВЕТИЛЬНИКИ ПОТОЛОЧНЫЕ двухкупольные СВЕТОДИОДНЫЕ</t>
  </si>
  <si>
    <r>
      <rPr>
        <sz val="36"/>
        <color rgb="FFFF0000"/>
        <rFont val="Arial"/>
        <family val="2"/>
        <charset val="204"/>
      </rPr>
      <t xml:space="preserve">ООО "МЕДПОСТАВКА" </t>
    </r>
    <r>
      <rPr>
        <sz val="36"/>
        <rFont val="Arial"/>
        <family val="2"/>
        <charset val="204"/>
      </rPr>
      <t xml:space="preserve"> 
 </t>
    </r>
    <r>
      <rPr>
        <sz val="20"/>
        <rFont val="Arial"/>
        <family val="2"/>
        <charset val="204"/>
      </rPr>
      <t xml:space="preserve">мобильные телефоны : +7-905-746-44-82-Алексей,  +7-905-566-40-94-Анна, +7-962-933-53-71-Гульнара, +7-916-401-62-24-Елена, +7-916-325-83-01-Надия, +7-916-503-64-84-Сергей </t>
    </r>
    <r>
      <rPr>
        <sz val="36"/>
        <rFont val="Arial"/>
        <family val="2"/>
        <charset val="204"/>
      </rPr>
      <t xml:space="preserve">
</t>
    </r>
  </si>
  <si>
    <t>Продукция "Медтеко"</t>
  </si>
  <si>
    <t>Аппараты для ударно-волновой терапии</t>
  </si>
  <si>
    <t>Установка ударно-волновой терапии УВТ-Мед ТеКо (фокусированная волна)</t>
  </si>
  <si>
    <t>Аппараты для комбинированной терапии</t>
  </si>
  <si>
    <t>Аппарат комбинированного воздействия АФК-Мед ТеКо (электротерапия, УЗ-терапия)</t>
  </si>
  <si>
    <t>Аппараты для микроволновой терапии</t>
  </si>
  <si>
    <t>Аппарат ДМВ-терапии ДМВ-35-Мед ТеКо</t>
  </si>
  <si>
    <r>
      <t xml:space="preserve">Аппарат СМВ-терапии </t>
    </r>
    <r>
      <rPr>
        <b/>
        <sz val="10"/>
        <rFont val="Montserrat Light"/>
        <charset val="204"/>
      </rPr>
      <t>СМВ-20-Мед ТеКо</t>
    </r>
  </si>
  <si>
    <r>
      <t xml:space="preserve">Аппарат СМВ-терапии </t>
    </r>
    <r>
      <rPr>
        <b/>
        <sz val="10"/>
        <rFont val="Montserrat Light"/>
        <charset val="204"/>
      </rPr>
      <t>СМВи-200-Мед ТеКо</t>
    </r>
    <r>
      <rPr>
        <sz val="10"/>
        <rFont val="Montserrat Light"/>
        <charset val="204"/>
      </rPr>
      <t xml:space="preserve"> (импульсный)</t>
    </r>
  </si>
  <si>
    <t>Аппараты для магнитотерапии</t>
  </si>
  <si>
    <r>
      <t xml:space="preserve">Аппарат магнитотерапии </t>
    </r>
    <r>
      <rPr>
        <b/>
        <sz val="10"/>
        <rFont val="Montserrat Light"/>
        <charset val="204"/>
      </rPr>
      <t>Магнит-2-Мед ТеКо</t>
    </r>
    <r>
      <rPr>
        <sz val="10"/>
        <rFont val="Montserrat Light"/>
        <charset val="204"/>
      </rPr>
      <t xml:space="preserve"> (двухканальный, многофункциональный)</t>
    </r>
  </si>
  <si>
    <r>
      <t xml:space="preserve">Аппарат магнитотерапии </t>
    </r>
    <r>
      <rPr>
        <b/>
        <sz val="10"/>
        <rFont val="Montserrat Light"/>
        <charset val="204"/>
      </rPr>
      <t>Магнит-Мед ТеКо</t>
    </r>
    <r>
      <rPr>
        <sz val="10"/>
        <rFont val="Montserrat Light"/>
        <charset val="204"/>
      </rPr>
      <t xml:space="preserve"> (универсальный)</t>
    </r>
  </si>
  <si>
    <r>
      <t xml:space="preserve">Аппарат магнитотерапии </t>
    </r>
    <r>
      <rPr>
        <b/>
        <sz val="10"/>
        <rFont val="Montserrat Light"/>
        <charset val="204"/>
      </rPr>
      <t>Магнит-М-100-Мед ТеКо</t>
    </r>
  </si>
  <si>
    <r>
      <t xml:space="preserve">Аппарат магнитотерапии </t>
    </r>
    <r>
      <rPr>
        <b/>
        <sz val="10"/>
        <rFont val="Montserrat Light"/>
        <charset val="204"/>
      </rPr>
      <t>Магнит-М-1000-Мед ТеКо</t>
    </r>
  </si>
  <si>
    <t>Аппараты для УЗ-терапии</t>
  </si>
  <si>
    <r>
      <t xml:space="preserve">Аппарат ультразвуковой терапии </t>
    </r>
    <r>
      <rPr>
        <b/>
        <sz val="10"/>
        <rFont val="Montserrat Light"/>
        <charset val="204"/>
      </rPr>
      <t>УЗТ-1.02.С-Мед ТеКо</t>
    </r>
    <r>
      <rPr>
        <sz val="10"/>
        <rFont val="Montserrat Light"/>
        <charset val="204"/>
      </rPr>
      <t xml:space="preserve"> (стоматологический, одночастотный)</t>
    </r>
  </si>
  <si>
    <r>
      <t xml:space="preserve">Аппарат ультразвуковой терапии </t>
    </r>
    <r>
      <rPr>
        <b/>
        <sz val="10"/>
        <rFont val="Montserrat Light"/>
        <charset val="204"/>
      </rPr>
      <t>УЗТ-1.02.У-Мед ТеКо</t>
    </r>
    <r>
      <rPr>
        <sz val="10"/>
        <rFont val="Montserrat Light"/>
        <charset val="204"/>
      </rPr>
      <t xml:space="preserve">  (урологический, одночастотный)</t>
    </r>
  </si>
  <si>
    <r>
      <t xml:space="preserve">Аппарат ультразвуковой терапии </t>
    </r>
    <r>
      <rPr>
        <b/>
        <sz val="10"/>
        <rFont val="Montserrat Light"/>
        <charset val="204"/>
      </rPr>
      <t>УЗТ-1.3.03Ф-Мед ТеКо</t>
    </r>
    <r>
      <rPr>
        <sz val="10"/>
        <rFont val="Montserrat Light"/>
        <charset val="204"/>
      </rPr>
      <t xml:space="preserve"> (4 излучателя, двухчастотный)</t>
    </r>
  </si>
  <si>
    <r>
      <t xml:space="preserve">Аппарат ультразвуковой терапии </t>
    </r>
    <r>
      <rPr>
        <b/>
        <sz val="10"/>
        <rFont val="Montserrat Light"/>
        <charset val="204"/>
      </rPr>
      <t>УЗТ-1.3.02Ф-Мед ТеКо</t>
    </r>
    <r>
      <rPr>
        <sz val="10"/>
        <rFont val="Montserrat Light"/>
        <charset val="204"/>
      </rPr>
      <t xml:space="preserve"> (двухчастотный)</t>
    </r>
  </si>
  <si>
    <r>
      <t xml:space="preserve">Аппарат ультразвуковой терапии </t>
    </r>
    <r>
      <rPr>
        <b/>
        <sz val="10"/>
        <rFont val="Montserrat Light"/>
        <charset val="204"/>
      </rPr>
      <t>УЗТ-1.02Ф-Мед ТеКо</t>
    </r>
    <r>
      <rPr>
        <sz val="10"/>
        <rFont val="Montserrat Light"/>
        <charset val="204"/>
      </rPr>
      <t xml:space="preserve"> (одночастотный)</t>
    </r>
  </si>
  <si>
    <r>
      <t xml:space="preserve">Аппарат ультразвуковой терапии </t>
    </r>
    <r>
      <rPr>
        <b/>
        <sz val="10"/>
        <rFont val="Montserrat Light"/>
        <charset val="204"/>
      </rPr>
      <t>УЗТ-3.02Ф-Мед ТеКо</t>
    </r>
    <r>
      <rPr>
        <sz val="10"/>
        <rFont val="Montserrat Light"/>
        <charset val="204"/>
      </rPr>
      <t xml:space="preserve"> (одночастотный)</t>
    </r>
  </si>
  <si>
    <t>Аппараты для УВЧ-терапии и индуктотермии</t>
  </si>
  <si>
    <r>
      <t xml:space="preserve">Аппарат УВЧ-терапии </t>
    </r>
    <r>
      <rPr>
        <b/>
        <sz val="10"/>
        <rFont val="Montserrat Light"/>
        <charset val="204"/>
      </rPr>
      <t>УВЧ-30-Мед ТеКо</t>
    </r>
  </si>
  <si>
    <r>
      <t xml:space="preserve">Аппарат УВЧ-терапии </t>
    </r>
    <r>
      <rPr>
        <b/>
        <sz val="10"/>
        <rFont val="Montserrat Light"/>
        <charset val="204"/>
      </rPr>
      <t>УВЧ-60-Мед ТеКо</t>
    </r>
  </si>
  <si>
    <r>
      <t xml:space="preserve">Аппарат УВЧ-терапии </t>
    </r>
    <r>
      <rPr>
        <b/>
        <sz val="10"/>
        <rFont val="Montserrat Light"/>
        <charset val="204"/>
      </rPr>
      <t>УВЧ-80-Мед ТеКо</t>
    </r>
  </si>
  <si>
    <r>
      <t xml:space="preserve">Аппарат высокочастотной магнитотерапии </t>
    </r>
    <r>
      <rPr>
        <b/>
        <sz val="10"/>
        <rFont val="Montserrat Light"/>
        <charset val="204"/>
      </rPr>
      <t>ВЧ-Магнит-Мед ТеКо</t>
    </r>
  </si>
  <si>
    <t>Аппараты для электротерапии</t>
  </si>
  <si>
    <r>
      <t xml:space="preserve">Аппарат электротерапии </t>
    </r>
    <r>
      <rPr>
        <b/>
        <sz val="10"/>
        <rFont val="Montserrat Light"/>
        <charset val="204"/>
      </rPr>
      <t xml:space="preserve">Элэскулап-2-Мед ТеКо </t>
    </r>
    <r>
      <rPr>
        <sz val="10"/>
        <rFont val="Montserrat Light"/>
        <charset val="204"/>
      </rPr>
      <t>(двухканальный, многофункциональный)</t>
    </r>
    <r>
      <rPr>
        <b/>
        <sz val="14"/>
        <rFont val="Montserrat Light"/>
        <charset val="204"/>
      </rPr>
      <t>*</t>
    </r>
  </si>
  <si>
    <r>
      <t xml:space="preserve">Аппарат электротерапии </t>
    </r>
    <r>
      <rPr>
        <b/>
        <sz val="10"/>
        <rFont val="Montserrat Light"/>
        <charset val="204"/>
      </rPr>
      <t xml:space="preserve">Элэскулап-06М Мед ТеКо
</t>
    </r>
    <r>
      <rPr>
        <sz val="10"/>
        <rFont val="Montserrat Light"/>
        <charset val="204"/>
      </rPr>
      <t>(электрофорез, СМТ,  ДДТ, электросон, электростимуляция, электроаналгезия, пользовательский)</t>
    </r>
  </si>
  <si>
    <r>
      <t xml:space="preserve">Аппарат электротерапии </t>
    </r>
    <r>
      <rPr>
        <b/>
        <sz val="10"/>
        <rFont val="Montserrat Light"/>
        <charset val="204"/>
      </rPr>
      <t xml:space="preserve">Элэскулап-05М Мед ТеКо
</t>
    </r>
    <r>
      <rPr>
        <sz val="10"/>
        <rFont val="Montserrat Light"/>
        <charset val="204"/>
      </rPr>
      <t>(электрофорез, СМТ, ДДТ, электросон, электроаналгезия, пользовательский)</t>
    </r>
  </si>
  <si>
    <r>
      <t xml:space="preserve">Аппарат электротерапии </t>
    </r>
    <r>
      <rPr>
        <b/>
        <sz val="10"/>
        <rFont val="Montserrat Light"/>
        <charset val="204"/>
      </rPr>
      <t>Элэскулап-03М Мед ТеКо</t>
    </r>
    <r>
      <rPr>
        <sz val="10"/>
        <rFont val="Montserrat Light"/>
        <charset val="204"/>
      </rPr>
      <t xml:space="preserve">
(электрофорез, </t>
    </r>
    <r>
      <rPr>
        <b/>
        <sz val="10"/>
        <rFont val="Montserrat Light"/>
        <charset val="204"/>
      </rPr>
      <t>СМТ, ДДТ</t>
    </r>
    <r>
      <rPr>
        <sz val="10"/>
        <rFont val="Montserrat Light"/>
        <charset val="204"/>
      </rPr>
      <t xml:space="preserve"> пользовательский)</t>
    </r>
  </si>
  <si>
    <r>
      <t xml:space="preserve">Аппарат электротерапии </t>
    </r>
    <r>
      <rPr>
        <b/>
        <sz val="10"/>
        <rFont val="Montserrat Light"/>
        <charset val="204"/>
      </rPr>
      <t xml:space="preserve">Элэскулап-02М Мед ТеКо </t>
    </r>
    <r>
      <rPr>
        <sz val="10"/>
        <rFont val="Montserrat Light"/>
        <charset val="204"/>
      </rPr>
      <t>(электрофорез, СМТ, пользовательский)</t>
    </r>
  </si>
  <si>
    <r>
      <t xml:space="preserve">Аппарат электротерапии </t>
    </r>
    <r>
      <rPr>
        <b/>
        <sz val="10"/>
        <rFont val="Montserrat Light"/>
        <charset val="204"/>
      </rPr>
      <t>Элэскулап-Мед ТеКо</t>
    </r>
    <r>
      <rPr>
        <sz val="10"/>
        <rFont val="Montserrat Light"/>
        <charset val="204"/>
      </rPr>
      <t xml:space="preserve"> (ДДТ, пользовательский)</t>
    </r>
  </si>
  <si>
    <r>
      <t xml:space="preserve">Аппарат электротерапии </t>
    </r>
    <r>
      <rPr>
        <b/>
        <sz val="10"/>
        <rFont val="Montserrat Light"/>
        <charset val="204"/>
      </rPr>
      <t>Элэскулап-Мед ТеКо</t>
    </r>
    <r>
      <rPr>
        <sz val="10"/>
        <rFont val="Montserrat Light"/>
        <charset val="204"/>
      </rPr>
      <t xml:space="preserve"> (СМТ, пользовательский)</t>
    </r>
  </si>
  <si>
    <r>
      <t xml:space="preserve">Аппарат электротерапии </t>
    </r>
    <r>
      <rPr>
        <b/>
        <sz val="10"/>
        <rFont val="Montserrat Light"/>
        <charset val="204"/>
      </rPr>
      <t>Элэскулап-Мед ТеКо</t>
    </r>
    <r>
      <rPr>
        <sz val="10"/>
        <rFont val="Montserrat Light"/>
        <charset val="204"/>
      </rPr>
      <t xml:space="preserve"> (электросон, пользовательский)</t>
    </r>
  </si>
  <si>
    <r>
      <t xml:space="preserve">Аппарат электротерапии </t>
    </r>
    <r>
      <rPr>
        <b/>
        <sz val="10"/>
        <rFont val="Montserrat Light"/>
        <charset val="204"/>
      </rPr>
      <t>Элэскулап-Мед ТеКо</t>
    </r>
    <r>
      <rPr>
        <sz val="10"/>
        <rFont val="Montserrat Light"/>
        <charset val="204"/>
      </rPr>
      <t xml:space="preserve"> (электростимуляция, пользовательский)</t>
    </r>
  </si>
  <si>
    <r>
      <t xml:space="preserve">Аппарат электротерапии </t>
    </r>
    <r>
      <rPr>
        <b/>
        <sz val="10"/>
        <rFont val="Montserrat Light"/>
        <charset val="204"/>
      </rPr>
      <t>Форез-Мед ТеКо</t>
    </r>
    <r>
      <rPr>
        <sz val="10"/>
        <rFont val="Montserrat Light"/>
        <charset val="204"/>
      </rPr>
      <t xml:space="preserve"> (электрофорез, гальванизация)</t>
    </r>
  </si>
  <si>
    <r>
      <t xml:space="preserve">Аппарат электротерапии </t>
    </r>
    <r>
      <rPr>
        <b/>
        <sz val="10"/>
        <rFont val="Montserrat Light"/>
        <charset val="204"/>
      </rPr>
      <t>Ультрадар-Мед ТеКо</t>
    </r>
    <r>
      <rPr>
        <sz val="10"/>
        <rFont val="Montserrat Light"/>
        <charset val="204"/>
      </rPr>
      <t xml:space="preserve"> (дарсонваль, ультратон)</t>
    </r>
  </si>
  <si>
    <r>
      <t xml:space="preserve">Аппарат электротерапии </t>
    </r>
    <r>
      <rPr>
        <b/>
        <sz val="10"/>
        <rFont val="Montserrat Light"/>
        <charset val="204"/>
      </rPr>
      <t>Ультрадар-Мед ТеКо</t>
    </r>
    <r>
      <rPr>
        <sz val="10"/>
        <rFont val="Montserrat Light"/>
        <charset val="204"/>
      </rPr>
      <t xml:space="preserve"> (дарсонваль)</t>
    </r>
  </si>
  <si>
    <r>
      <t xml:space="preserve">Аппарат электротерапии </t>
    </r>
    <r>
      <rPr>
        <b/>
        <sz val="10"/>
        <rFont val="Montserrat Light"/>
        <charset val="204"/>
      </rPr>
      <t>Ультрадар-Мед ТеКо</t>
    </r>
    <r>
      <rPr>
        <sz val="10"/>
        <rFont val="Montserrat Light"/>
        <charset val="204"/>
      </rPr>
      <t xml:space="preserve"> (ультратон)</t>
    </r>
  </si>
  <si>
    <r>
      <t xml:space="preserve">Аппарат электротерапии </t>
    </r>
    <r>
      <rPr>
        <b/>
        <sz val="10"/>
        <rFont val="Montserrat Light"/>
        <charset val="204"/>
      </rPr>
      <t>Элад-Мед ТеКо</t>
    </r>
    <r>
      <rPr>
        <sz val="10"/>
        <rFont val="Montserrat Light"/>
        <charset val="204"/>
      </rPr>
      <t xml:space="preserve"> (дарсонваль, портативный)</t>
    </r>
  </si>
  <si>
    <t>Аппараты для фото-терапии</t>
  </si>
  <si>
    <r>
      <t xml:space="preserve">Облучатель ртутно-кварцевый </t>
    </r>
    <r>
      <rPr>
        <b/>
        <sz val="10"/>
        <rFont val="Montserrat Light"/>
        <charset val="204"/>
      </rPr>
      <t>ОРКш-Мед ТеКо</t>
    </r>
    <r>
      <rPr>
        <sz val="10"/>
        <rFont val="Montserrat Light"/>
        <charset val="204"/>
      </rPr>
      <t xml:space="preserve"> (на штативе)</t>
    </r>
  </si>
  <si>
    <r>
      <t xml:space="preserve">Облучатель ртутно-кварцевый </t>
    </r>
    <r>
      <rPr>
        <b/>
        <sz val="10"/>
        <rFont val="Montserrat Light"/>
        <charset val="204"/>
      </rPr>
      <t>ОРКн-Мед ТеКо</t>
    </r>
    <r>
      <rPr>
        <sz val="10"/>
        <rFont val="Montserrat Light"/>
        <charset val="204"/>
      </rPr>
      <t xml:space="preserve"> (настольный)</t>
    </r>
  </si>
  <si>
    <t>Аппараты для ингаляционной терапии</t>
  </si>
  <si>
    <t>Ингалятор компрессорный Инко-Мед ТеКо</t>
  </si>
  <si>
    <t>Удаленный мониторинг</t>
  </si>
  <si>
    <t>Право доступа к «Программному комплексу удаленного мониторинга и контроля за работой медицинского оборудования с предиктивным механизмом выявления наступления неисправностей» для аппарата ударно-волновой терапии УВТ-Мед ТеКо  (НДС не  облагается)</t>
  </si>
  <si>
    <t>Право доступа к «Программному комплексу удаленного мониторинга и контроля за работой медицинского оборудования с предиктивным механизмом выявления наступления неисправностей» для аппаратов АФК-Мед ТеКо, Элэскулап-2-Мед ТеКо  (НДС не  облагается)</t>
  </si>
  <si>
    <t>Прайс-лист от 06 мая 2026 года.</t>
  </si>
  <si>
    <t>Аппарат ДТ-50-3 "ТОНУС-1"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</si>
</sst>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&quot;р.&quot;_-;\-* #,##0.00&quot;р.&quot;_-;_-* &quot;-&quot;??&quot;р.&quot;_-;_-@_-"/>
    <numFmt numFmtId="164" formatCode="[$$-540A]#,##0.00"/>
    <numFmt numFmtId="165" formatCode="#,##0;[Red]\-#,##0"/>
    <numFmt numFmtId="166" formatCode="#,##0\ _₽"/>
  </numFmts>
  <fonts count="10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6"/>
      <name val="Arial"/>
      <family val="2"/>
      <charset val="204"/>
    </font>
    <font>
      <b/>
      <i/>
      <sz val="16"/>
      <name val="Arial"/>
      <family val="2"/>
      <charset val="204"/>
    </font>
    <font>
      <sz val="10"/>
      <name val="SimSun"/>
      <family val="2"/>
    </font>
    <font>
      <sz val="8"/>
      <name val="Arial"/>
      <family val="2"/>
    </font>
    <font>
      <sz val="10"/>
      <name val="Peterburg"/>
      <charset val="204"/>
    </font>
    <font>
      <sz val="10"/>
      <name val="Arial Cyr"/>
      <family val="2"/>
      <charset val="204"/>
    </font>
    <font>
      <b/>
      <sz val="18"/>
      <name val="Arial"/>
      <family val="2"/>
      <charset val="204"/>
    </font>
    <font>
      <u/>
      <sz val="12"/>
      <color indexed="12"/>
      <name val="Arial"/>
      <family val="2"/>
      <charset val="204"/>
    </font>
    <font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22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u/>
      <sz val="12"/>
      <color indexed="12"/>
      <name val="Arial Cyr"/>
      <charset val="204"/>
    </font>
    <font>
      <u/>
      <sz val="12"/>
      <name val="Arial Cyr"/>
      <charset val="204"/>
    </font>
    <font>
      <b/>
      <sz val="18"/>
      <color indexed="8"/>
      <name val="Calibri"/>
      <family val="2"/>
      <charset val="204"/>
    </font>
    <font>
      <b/>
      <i/>
      <sz val="14"/>
      <name val="Arial"/>
      <family val="2"/>
      <charset val="204"/>
    </font>
    <font>
      <u/>
      <sz val="11"/>
      <color indexed="12"/>
      <name val="Arial Cyr"/>
      <charset val="204"/>
    </font>
    <font>
      <b/>
      <sz val="12"/>
      <color indexed="8"/>
      <name val="Calibri"/>
      <family val="2"/>
      <charset val="204"/>
    </font>
    <font>
      <sz val="8"/>
      <name val="Arial"/>
      <family val="2"/>
      <charset val="204"/>
    </font>
    <font>
      <b/>
      <u/>
      <sz val="12"/>
      <color indexed="12"/>
      <name val="Arial Cyr"/>
      <charset val="204"/>
    </font>
    <font>
      <b/>
      <u/>
      <sz val="12"/>
      <color indexed="8"/>
      <name val="Arial Cyr"/>
      <charset val="204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  <charset val="1"/>
    </font>
    <font>
      <sz val="2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Calibri"/>
      <family val="2"/>
      <charset val="204"/>
      <scheme val="minor"/>
    </font>
    <font>
      <u/>
      <sz val="8"/>
      <color theme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i/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8"/>
      <color rgb="FF000000"/>
      <name val="Verdan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sz val="14"/>
      <color rgb="FF151515"/>
      <name val="Arial"/>
      <family val="2"/>
      <charset val="204"/>
    </font>
    <font>
      <sz val="11"/>
      <color theme="1"/>
      <name val="Arial"/>
      <family val="2"/>
      <charset val="204"/>
    </font>
    <font>
      <b/>
      <sz val="20"/>
      <color rgb="FF151515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20"/>
      <color rgb="FFFF0000"/>
      <name val="Calibri"/>
      <family val="2"/>
      <charset val="204"/>
      <scheme val="minor"/>
    </font>
    <font>
      <b/>
      <i/>
      <sz val="14"/>
      <color theme="1"/>
      <name val="Arial"/>
      <family val="2"/>
      <charset val="204"/>
    </font>
    <font>
      <sz val="10"/>
      <color rgb="FF000000"/>
      <name val="Intro Book"/>
    </font>
    <font>
      <b/>
      <sz val="11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2"/>
      <color rgb="FF000000"/>
      <name val="Intro Book"/>
    </font>
    <font>
      <sz val="14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.5"/>
      <color rgb="FF000000"/>
      <name val="Calibri"/>
      <family val="2"/>
      <charset val="204"/>
      <scheme val="minor"/>
    </font>
    <font>
      <b/>
      <i/>
      <sz val="16"/>
      <color theme="1"/>
      <name val="Arial Cyr"/>
      <charset val="204"/>
    </font>
    <font>
      <sz val="22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b/>
      <i/>
      <sz val="14"/>
      <color theme="1"/>
      <name val="Arial Cyr"/>
      <charset val="204"/>
    </font>
    <font>
      <b/>
      <sz val="22"/>
      <color rgb="FFFF0000"/>
      <name val="Arial"/>
      <family val="2"/>
      <charset val="204"/>
    </font>
    <font>
      <b/>
      <sz val="16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0"/>
      <color rgb="FF000000"/>
      <name val="Intro Book"/>
      <charset val="204"/>
    </font>
    <font>
      <b/>
      <sz val="10"/>
      <color rgb="FFF2F2F2"/>
      <name val="Intro Book"/>
    </font>
    <font>
      <b/>
      <sz val="10"/>
      <color rgb="FF000000"/>
      <name val="Intro Book"/>
    </font>
    <font>
      <sz val="10"/>
      <color indexed="8"/>
      <name val="Intro Book"/>
    </font>
    <font>
      <sz val="10"/>
      <color indexed="8"/>
      <name val="Intro Book"/>
      <charset val="204"/>
    </font>
    <font>
      <sz val="11"/>
      <color rgb="FFFF0000"/>
      <name val="Calibri"/>
      <family val="2"/>
      <charset val="204"/>
      <scheme val="minor"/>
    </font>
    <font>
      <b/>
      <u/>
      <sz val="10"/>
      <color theme="1"/>
      <name val="Arial Cyr"/>
      <charset val="204"/>
    </font>
    <font>
      <b/>
      <i/>
      <u/>
      <sz val="16"/>
      <name val="Arial Cyr"/>
      <charset val="204"/>
    </font>
    <font>
      <u/>
      <sz val="12"/>
      <color rgb="FF0070C0"/>
      <name val="Arial Cyr"/>
      <charset val="204"/>
    </font>
    <font>
      <sz val="12"/>
      <color rgb="FFFF0000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4"/>
      <color indexed="12"/>
      <name val="Arial Cyr"/>
      <charset val="204"/>
    </font>
    <font>
      <b/>
      <u/>
      <sz val="16"/>
      <color indexed="12"/>
      <name val="Arial Cyr"/>
      <charset val="204"/>
    </font>
    <font>
      <sz val="12"/>
      <color rgb="FF000000"/>
      <name val="Tahoma"/>
      <family val="2"/>
      <charset val="204"/>
    </font>
    <font>
      <sz val="11.5"/>
      <color rgb="FF000000"/>
      <name val="Arial"/>
      <family val="2"/>
      <charset val="204"/>
    </font>
    <font>
      <b/>
      <u/>
      <sz val="16"/>
      <color rgb="FF0070C0"/>
      <name val="Arial Cyr"/>
      <charset val="204"/>
    </font>
    <font>
      <b/>
      <sz val="36"/>
      <name val="Arial"/>
      <family val="2"/>
      <charset val="204"/>
    </font>
    <font>
      <b/>
      <sz val="36"/>
      <color theme="1"/>
      <name val="Calibri"/>
      <family val="2"/>
      <charset val="204"/>
      <scheme val="minor"/>
    </font>
    <font>
      <b/>
      <u/>
      <sz val="12"/>
      <color theme="1" tint="4.9989318521683403E-2"/>
      <name val="Arial Cyr"/>
      <charset val="204"/>
    </font>
    <font>
      <b/>
      <u/>
      <sz val="18"/>
      <color theme="1" tint="4.9989318521683403E-2"/>
      <name val="Arial Cyr"/>
      <charset val="204"/>
    </font>
    <font>
      <b/>
      <sz val="14"/>
      <color rgb="FFFF0000"/>
      <name val="Arial"/>
      <family val="2"/>
      <charset val="204"/>
    </font>
    <font>
      <sz val="36"/>
      <color rgb="FFFF0000"/>
      <name val="Arial"/>
      <family val="2"/>
      <charset val="204"/>
    </font>
    <font>
      <sz val="36"/>
      <name val="Arial"/>
      <family val="2"/>
      <charset val="204"/>
    </font>
    <font>
      <sz val="20"/>
      <name val="Arial"/>
      <family val="2"/>
      <charset val="204"/>
    </font>
    <font>
      <sz val="10"/>
      <name val="Montserrat Light"/>
      <charset val="204"/>
    </font>
    <font>
      <b/>
      <sz val="10"/>
      <name val="Montserrat Light"/>
      <charset val="204"/>
    </font>
    <font>
      <b/>
      <sz val="14"/>
      <name val="Montserrat Light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2D3565"/>
      </left>
      <right style="thin">
        <color rgb="FF2D3565"/>
      </right>
      <top style="thin">
        <color rgb="FF2D3565"/>
      </top>
      <bottom style="thin">
        <color rgb="FF2D356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22" fillId="0" borderId="0"/>
    <xf numFmtId="0" fontId="36" fillId="0" borderId="0"/>
    <xf numFmtId="0" fontId="22" fillId="0" borderId="0"/>
    <xf numFmtId="0" fontId="22" fillId="0" borderId="0"/>
    <xf numFmtId="0" fontId="6" fillId="0" borderId="0"/>
    <xf numFmtId="0" fontId="8" fillId="0" borderId="0"/>
    <xf numFmtId="0" fontId="1" fillId="0" borderId="0"/>
    <xf numFmtId="0" fontId="39" fillId="0" borderId="0"/>
  </cellStyleXfs>
  <cellXfs count="291">
    <xf numFmtId="0" fontId="0" fillId="0" borderId="0" xfId="0"/>
    <xf numFmtId="4" fontId="0" fillId="0" borderId="1" xfId="0" applyNumberFormat="1" applyBorder="1"/>
    <xf numFmtId="0" fontId="16" fillId="0" borderId="2" xfId="2" applyFont="1" applyBorder="1" applyAlignment="1" applyProtection="1">
      <alignment wrapText="1"/>
    </xf>
    <xf numFmtId="0" fontId="43" fillId="0" borderId="2" xfId="0" applyFont="1" applyBorder="1" applyAlignment="1">
      <alignment wrapText="1"/>
    </xf>
    <xf numFmtId="0" fontId="17" fillId="0" borderId="2" xfId="2" applyFont="1" applyBorder="1" applyAlignment="1" applyProtection="1">
      <alignment wrapText="1"/>
    </xf>
    <xf numFmtId="0" fontId="40" fillId="0" borderId="2" xfId="0" applyFont="1" applyBorder="1" applyAlignment="1">
      <alignment wrapText="1"/>
    </xf>
    <xf numFmtId="0" fontId="2" fillId="0" borderId="2" xfId="2" applyBorder="1" applyAlignment="1" applyProtection="1">
      <alignment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horizontal="right" wrapText="1"/>
    </xf>
    <xf numFmtId="4" fontId="0" fillId="0" borderId="1" xfId="0" applyNumberFormat="1" applyBorder="1" applyAlignment="1">
      <alignment horizontal="right" vertical="top" wrapText="1"/>
    </xf>
    <xf numFmtId="4" fontId="44" fillId="0" borderId="1" xfId="0" applyNumberFormat="1" applyFont="1" applyBorder="1" applyAlignment="1">
      <alignment wrapText="1"/>
    </xf>
    <xf numFmtId="4" fontId="40" fillId="4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vertical="center" wrapText="1"/>
    </xf>
    <xf numFmtId="4" fontId="0" fillId="5" borderId="1" xfId="0" applyNumberFormat="1" applyFill="1" applyBorder="1" applyAlignment="1">
      <alignment wrapText="1"/>
    </xf>
    <xf numFmtId="0" fontId="6" fillId="0" borderId="0" xfId="12"/>
    <xf numFmtId="0" fontId="43" fillId="5" borderId="2" xfId="0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0" fontId="49" fillId="5" borderId="2" xfId="0" applyFont="1" applyFill="1" applyBorder="1" applyAlignment="1">
      <alignment horizontal="center" wrapText="1"/>
    </xf>
    <xf numFmtId="0" fontId="49" fillId="0" borderId="2" xfId="0" applyFont="1" applyBorder="1" applyAlignment="1">
      <alignment wrapText="1"/>
    </xf>
    <xf numFmtId="4" fontId="0" fillId="0" borderId="1" xfId="0" applyNumberFormat="1" applyBorder="1" applyAlignment="1">
      <alignment vertical="top"/>
    </xf>
    <xf numFmtId="0" fontId="20" fillId="0" borderId="2" xfId="2" applyFont="1" applyBorder="1" applyAlignment="1" applyProtection="1">
      <alignment wrapText="1"/>
    </xf>
    <xf numFmtId="4" fontId="52" fillId="0" borderId="1" xfId="0" applyNumberFormat="1" applyFont="1" applyBorder="1" applyAlignment="1">
      <alignment wrapText="1"/>
    </xf>
    <xf numFmtId="4" fontId="22" fillId="0" borderId="1" xfId="0" applyNumberFormat="1" applyFont="1" applyBorder="1"/>
    <xf numFmtId="4" fontId="0" fillId="7" borderId="1" xfId="0" applyNumberFormat="1" applyFill="1" applyBorder="1" applyAlignment="1">
      <alignment wrapText="1"/>
    </xf>
    <xf numFmtId="4" fontId="0" fillId="0" borderId="1" xfId="0" applyNumberFormat="1" applyBorder="1" applyAlignment="1">
      <alignment vertical="top" wrapText="1"/>
    </xf>
    <xf numFmtId="4" fontId="4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wrapText="1"/>
    </xf>
    <xf numFmtId="4" fontId="0" fillId="9" borderId="1" xfId="0" applyNumberFormat="1" applyFill="1" applyBorder="1" applyAlignment="1">
      <alignment wrapText="1"/>
    </xf>
    <xf numFmtId="4" fontId="0" fillId="9" borderId="1" xfId="0" applyNumberFormat="1" applyFill="1" applyBorder="1" applyAlignment="1">
      <alignment vertical="top"/>
    </xf>
    <xf numFmtId="4" fontId="60" fillId="9" borderId="1" xfId="0" applyNumberFormat="1" applyFont="1" applyFill="1" applyBorder="1" applyAlignment="1">
      <alignment vertical="top"/>
    </xf>
    <xf numFmtId="0" fontId="14" fillId="0" borderId="2" xfId="14" applyFont="1" applyFill="1" applyBorder="1" applyAlignment="1">
      <alignment horizontal="left" vertical="center" wrapText="1"/>
    </xf>
    <xf numFmtId="4" fontId="43" fillId="0" borderId="1" xfId="0" applyNumberFormat="1" applyFont="1" applyFill="1" applyBorder="1" applyAlignment="1">
      <alignment horizontal="right" vertical="center" wrapText="1"/>
    </xf>
    <xf numFmtId="4" fontId="15" fillId="0" borderId="4" xfId="0" applyNumberFormat="1" applyFont="1" applyFill="1" applyBorder="1" applyAlignment="1">
      <alignment wrapText="1"/>
    </xf>
    <xf numFmtId="0" fontId="64" fillId="0" borderId="4" xfId="0" applyFont="1" applyFill="1" applyBorder="1" applyAlignment="1">
      <alignment wrapText="1"/>
    </xf>
    <xf numFmtId="4" fontId="0" fillId="0" borderId="4" xfId="0" applyNumberFormat="1" applyFont="1" applyBorder="1" applyAlignment="1"/>
    <xf numFmtId="164" fontId="0" fillId="0" borderId="1" xfId="0" applyNumberFormat="1" applyBorder="1" applyAlignment="1">
      <alignment wrapText="1"/>
    </xf>
    <xf numFmtId="4" fontId="60" fillId="0" borderId="1" xfId="0" applyNumberFormat="1" applyFont="1" applyBorder="1" applyAlignment="1">
      <alignment wrapText="1"/>
    </xf>
    <xf numFmtId="4" fontId="0" fillId="3" borderId="1" xfId="0" applyNumberFormat="1" applyFill="1" applyBorder="1" applyAlignment="1">
      <alignment vertical="top"/>
    </xf>
    <xf numFmtId="4" fontId="0" fillId="3" borderId="1" xfId="0" applyNumberFormat="1" applyFont="1" applyFill="1" applyBorder="1" applyAlignment="1">
      <alignment vertical="top"/>
    </xf>
    <xf numFmtId="4" fontId="0" fillId="11" borderId="1" xfId="0" applyNumberFormat="1" applyFill="1" applyBorder="1" applyAlignment="1">
      <alignment vertical="top"/>
    </xf>
    <xf numFmtId="4" fontId="87" fillId="3" borderId="1" xfId="0" applyNumberFormat="1" applyFont="1" applyFill="1" applyBorder="1" applyAlignment="1"/>
    <xf numFmtId="0" fontId="84" fillId="0" borderId="2" xfId="2" applyFont="1" applyBorder="1" applyAlignment="1" applyProtection="1">
      <alignment wrapText="1"/>
    </xf>
    <xf numFmtId="0" fontId="85" fillId="0" borderId="2" xfId="2" applyFont="1" applyBorder="1" applyAlignment="1" applyProtection="1">
      <alignment wrapText="1"/>
    </xf>
    <xf numFmtId="4" fontId="0" fillId="0" borderId="4" xfId="0" applyNumberFormat="1" applyFont="1" applyBorder="1" applyAlignment="1">
      <alignment wrapText="1"/>
    </xf>
    <xf numFmtId="0" fontId="46" fillId="4" borderId="1" xfId="0" applyFont="1" applyFill="1" applyBorder="1" applyAlignment="1">
      <alignment vertical="center" wrapText="1"/>
    </xf>
    <xf numFmtId="0" fontId="43" fillId="5" borderId="1" xfId="0" applyFont="1" applyFill="1" applyBorder="1" applyAlignment="1">
      <alignment wrapText="1"/>
    </xf>
    <xf numFmtId="0" fontId="2" fillId="12" borderId="2" xfId="2" applyFill="1" applyBorder="1" applyAlignment="1" applyProtection="1">
      <alignment horizontal="center" vertical="center" wrapText="1"/>
    </xf>
    <xf numFmtId="0" fontId="16" fillId="12" borderId="2" xfId="2" applyFont="1" applyFill="1" applyBorder="1" applyAlignment="1" applyProtection="1">
      <alignment wrapText="1"/>
    </xf>
    <xf numFmtId="4" fontId="0" fillId="13" borderId="1" xfId="0" applyNumberFormat="1" applyFill="1" applyBorder="1" applyAlignment="1">
      <alignment horizontal="center" wrapText="1"/>
    </xf>
    <xf numFmtId="0" fontId="74" fillId="5" borderId="1" xfId="0" applyFont="1" applyFill="1" applyBorder="1" applyAlignment="1">
      <alignment horizontal="center" wrapText="1"/>
    </xf>
    <xf numFmtId="4" fontId="3" fillId="0" borderId="1" xfId="14" applyNumberFormat="1" applyFont="1" applyFill="1" applyBorder="1" applyAlignment="1">
      <alignment horizontal="center" vertical="center" wrapText="1"/>
    </xf>
    <xf numFmtId="4" fontId="3" fillId="2" borderId="4" xfId="14" applyNumberFormat="1" applyFont="1" applyFill="1" applyBorder="1" applyAlignment="1">
      <alignment wrapText="1"/>
    </xf>
    <xf numFmtId="0" fontId="10" fillId="0" borderId="2" xfId="2" applyFont="1" applyBorder="1" applyAlignment="1" applyProtection="1">
      <alignment vertical="center" wrapText="1"/>
    </xf>
    <xf numFmtId="4" fontId="40" fillId="0" borderId="4" xfId="0" applyNumberFormat="1" applyFont="1" applyBorder="1" applyAlignment="1">
      <alignment wrapText="1"/>
    </xf>
    <xf numFmtId="0" fontId="2" fillId="0" borderId="2" xfId="2" applyBorder="1" applyAlignment="1" applyProtection="1"/>
    <xf numFmtId="0" fontId="16" fillId="0" borderId="2" xfId="2" applyFont="1" applyBorder="1" applyAlignment="1" applyProtection="1">
      <alignment vertical="center" wrapText="1"/>
    </xf>
    <xf numFmtId="0" fontId="16" fillId="0" borderId="2" xfId="2" applyFont="1" applyBorder="1" applyAlignment="1" applyProtection="1">
      <alignment horizontal="justify" vertical="center" wrapText="1"/>
    </xf>
    <xf numFmtId="4" fontId="41" fillId="0" borderId="1" xfId="0" applyNumberFormat="1" applyFont="1" applyBorder="1" applyAlignment="1">
      <alignment horizontal="center" vertical="center" wrapText="1"/>
    </xf>
    <xf numFmtId="4" fontId="41" fillId="0" borderId="4" xfId="0" applyNumberFormat="1" applyFont="1" applyBorder="1" applyAlignment="1">
      <alignment wrapText="1"/>
    </xf>
    <xf numFmtId="4" fontId="42" fillId="0" borderId="1" xfId="0" applyNumberFormat="1" applyFont="1" applyBorder="1" applyAlignment="1">
      <alignment horizontal="center" vertical="center" wrapText="1"/>
    </xf>
    <xf numFmtId="0" fontId="56" fillId="0" borderId="2" xfId="0" applyFont="1" applyBorder="1" applyAlignment="1">
      <alignment wrapText="1"/>
    </xf>
    <xf numFmtId="4" fontId="40" fillId="4" borderId="4" xfId="0" applyNumberFormat="1" applyFont="1" applyFill="1" applyBorder="1" applyAlignment="1"/>
    <xf numFmtId="4" fontId="40" fillId="4" borderId="1" xfId="0" applyNumberFormat="1" applyFont="1" applyFill="1" applyBorder="1" applyAlignment="1">
      <alignment horizontal="center" vertical="center"/>
    </xf>
    <xf numFmtId="4" fontId="40" fillId="4" borderId="4" xfId="0" applyNumberFormat="1" applyFont="1" applyFill="1" applyBorder="1" applyAlignment="1">
      <alignment wrapText="1"/>
    </xf>
    <xf numFmtId="4" fontId="40" fillId="0" borderId="4" xfId="0" applyNumberFormat="1" applyFont="1" applyBorder="1" applyAlignment="1">
      <alignment horizontal="center" vertical="center" wrapText="1"/>
    </xf>
    <xf numFmtId="0" fontId="40" fillId="0" borderId="2" xfId="0" applyFont="1" applyBorder="1" applyAlignment="1">
      <alignment vertical="center" wrapText="1"/>
    </xf>
    <xf numFmtId="4" fontId="40" fillId="0" borderId="4" xfId="0" applyNumberFormat="1" applyFont="1" applyBorder="1" applyAlignment="1"/>
    <xf numFmtId="0" fontId="16" fillId="3" borderId="2" xfId="2" applyFont="1" applyFill="1" applyBorder="1" applyAlignment="1" applyProtection="1">
      <alignment horizontal="left" vertical="center" wrapText="1"/>
    </xf>
    <xf numFmtId="4" fontId="41" fillId="3" borderId="1" xfId="0" applyNumberFormat="1" applyFont="1" applyFill="1" applyBorder="1" applyAlignment="1">
      <alignment horizontal="center" wrapText="1"/>
    </xf>
    <xf numFmtId="4" fontId="41" fillId="3" borderId="4" xfId="0" applyNumberFormat="1" applyFont="1" applyFill="1" applyBorder="1" applyAlignment="1">
      <alignment wrapText="1"/>
    </xf>
    <xf numFmtId="0" fontId="16" fillId="12" borderId="2" xfId="2" applyFont="1" applyFill="1" applyBorder="1" applyAlignment="1" applyProtection="1">
      <alignment horizontal="left" vertical="center" wrapText="1"/>
    </xf>
    <xf numFmtId="4" fontId="41" fillId="3" borderId="1" xfId="0" applyNumberFormat="1" applyFont="1" applyFill="1" applyBorder="1" applyAlignment="1">
      <alignment horizontal="center" vertical="center" wrapText="1"/>
    </xf>
    <xf numFmtId="3" fontId="59" fillId="3" borderId="1" xfId="0" applyNumberFormat="1" applyFont="1" applyFill="1" applyBorder="1" applyAlignment="1">
      <alignment horizontal="center" vertical="center" wrapText="1"/>
    </xf>
    <xf numFmtId="3" fontId="77" fillId="3" borderId="1" xfId="0" applyNumberFormat="1" applyFont="1" applyFill="1" applyBorder="1" applyAlignment="1">
      <alignment horizontal="center" vertical="center" wrapText="1"/>
    </xf>
    <xf numFmtId="3" fontId="59" fillId="8" borderId="1" xfId="0" applyNumberFormat="1" applyFont="1" applyFill="1" applyBorder="1" applyAlignment="1">
      <alignment horizontal="center" wrapText="1"/>
    </xf>
    <xf numFmtId="3" fontId="77" fillId="8" borderId="1" xfId="0" applyNumberFormat="1" applyFont="1" applyFill="1" applyBorder="1" applyAlignment="1">
      <alignment horizontal="center" wrapText="1"/>
    </xf>
    <xf numFmtId="4" fontId="63" fillId="3" borderId="4" xfId="0" applyNumberFormat="1" applyFont="1" applyFill="1" applyBorder="1" applyAlignment="1">
      <alignment wrapText="1"/>
    </xf>
    <xf numFmtId="0" fontId="16" fillId="3" borderId="2" xfId="2" applyFont="1" applyFill="1" applyBorder="1" applyAlignment="1" applyProtection="1">
      <alignment horizontal="left" vertical="top" wrapText="1"/>
    </xf>
    <xf numFmtId="0" fontId="78" fillId="10" borderId="2" xfId="0" applyFont="1" applyFill="1" applyBorder="1" applyAlignment="1">
      <alignment vertical="center" wrapText="1"/>
    </xf>
    <xf numFmtId="0" fontId="78" fillId="10" borderId="1" xfId="0" applyFont="1" applyFill="1" applyBorder="1" applyAlignment="1">
      <alignment vertical="center" wrapText="1"/>
    </xf>
    <xf numFmtId="166" fontId="43" fillId="10" borderId="4" xfId="0" applyNumberFormat="1" applyFont="1" applyFill="1" applyBorder="1" applyAlignment="1">
      <alignment horizontal="center"/>
    </xf>
    <xf numFmtId="0" fontId="79" fillId="3" borderId="2" xfId="0" applyFont="1" applyFill="1" applyBorder="1" applyAlignment="1">
      <alignment horizontal="left" vertical="center" wrapText="1"/>
    </xf>
    <xf numFmtId="3" fontId="59" fillId="3" borderId="1" xfId="0" applyNumberFormat="1" applyFont="1" applyFill="1" applyBorder="1" applyAlignment="1">
      <alignment horizontal="center" wrapText="1"/>
    </xf>
    <xf numFmtId="3" fontId="43" fillId="3" borderId="4" xfId="0" applyNumberFormat="1" applyFont="1" applyFill="1" applyBorder="1" applyAlignment="1">
      <alignment horizontal="center" wrapText="1"/>
    </xf>
    <xf numFmtId="3" fontId="59" fillId="3" borderId="4" xfId="0" applyNumberFormat="1" applyFont="1" applyFill="1" applyBorder="1" applyAlignment="1">
      <alignment horizontal="center" vertical="center" wrapText="1"/>
    </xf>
    <xf numFmtId="4" fontId="14" fillId="3" borderId="4" xfId="0" applyNumberFormat="1" applyFont="1" applyFill="1" applyBorder="1" applyAlignment="1">
      <alignment wrapText="1"/>
    </xf>
    <xf numFmtId="4" fontId="14" fillId="3" borderId="1" xfId="0" applyNumberFormat="1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wrapText="1"/>
    </xf>
    <xf numFmtId="4" fontId="22" fillId="0" borderId="4" xfId="0" applyNumberFormat="1" applyFont="1" applyBorder="1"/>
    <xf numFmtId="49" fontId="28" fillId="0" borderId="2" xfId="0" applyNumberFormat="1" applyFont="1" applyFill="1" applyBorder="1" applyAlignment="1">
      <alignment horizontal="left" vertical="center" wrapText="1"/>
    </xf>
    <xf numFmtId="4" fontId="87" fillId="3" borderId="4" xfId="0" applyNumberFormat="1" applyFont="1" applyFill="1" applyBorder="1" applyAlignment="1"/>
    <xf numFmtId="4" fontId="45" fillId="3" borderId="1" xfId="0" applyNumberFormat="1" applyFont="1" applyFill="1" applyBorder="1" applyAlignment="1">
      <alignment wrapText="1"/>
    </xf>
    <xf numFmtId="4" fontId="45" fillId="3" borderId="4" xfId="0" applyNumberFormat="1" applyFont="1" applyFill="1" applyBorder="1" applyAlignment="1">
      <alignment wrapText="1"/>
    </xf>
    <xf numFmtId="4" fontId="45" fillId="3" borderId="1" xfId="0" applyNumberFormat="1" applyFont="1" applyFill="1" applyBorder="1" applyAlignment="1">
      <alignment horizontal="right" wrapText="1"/>
    </xf>
    <xf numFmtId="4" fontId="45" fillId="3" borderId="4" xfId="0" applyNumberFormat="1" applyFont="1" applyFill="1" applyBorder="1" applyAlignment="1">
      <alignment horizontal="right" wrapText="1"/>
    </xf>
    <xf numFmtId="4" fontId="43" fillId="0" borderId="1" xfId="0" applyNumberFormat="1" applyFont="1" applyBorder="1" applyAlignment="1">
      <alignment wrapText="1"/>
    </xf>
    <xf numFmtId="4" fontId="43" fillId="0" borderId="4" xfId="0" applyNumberFormat="1" applyFont="1" applyBorder="1" applyAlignment="1">
      <alignment wrapText="1"/>
    </xf>
    <xf numFmtId="0" fontId="2" fillId="12" borderId="2" xfId="2" applyFill="1" applyBorder="1" applyAlignment="1" applyProtection="1"/>
    <xf numFmtId="4" fontId="43" fillId="0" borderId="4" xfId="0" applyNumberFormat="1" applyFont="1" applyFill="1" applyBorder="1" applyAlignment="1">
      <alignment wrapText="1"/>
    </xf>
    <xf numFmtId="4" fontId="43" fillId="0" borderId="4" xfId="0" applyNumberFormat="1" applyFont="1" applyFill="1" applyBorder="1" applyAlignment="1">
      <alignment horizontal="right" vertical="center" wrapText="1"/>
    </xf>
    <xf numFmtId="0" fontId="2" fillId="12" borderId="2" xfId="2" applyFill="1" applyBorder="1" applyAlignment="1" applyProtection="1">
      <alignment vertical="center" wrapText="1"/>
    </xf>
    <xf numFmtId="4" fontId="43" fillId="0" borderId="4" xfId="0" applyNumberFormat="1" applyFont="1" applyBorder="1" applyAlignment="1"/>
    <xf numFmtId="4" fontId="52" fillId="0" borderId="4" xfId="0" applyNumberFormat="1" applyFont="1" applyBorder="1" applyAlignment="1"/>
    <xf numFmtId="4" fontId="0" fillId="0" borderId="4" xfId="0" applyNumberFormat="1" applyFont="1" applyBorder="1" applyAlignment="1">
      <alignment horizontal="right"/>
    </xf>
    <xf numFmtId="0" fontId="83" fillId="0" borderId="2" xfId="2" applyFont="1" applyBorder="1" applyAlignment="1" applyProtection="1">
      <alignment wrapText="1"/>
    </xf>
    <xf numFmtId="4" fontId="60" fillId="0" borderId="4" xfId="0" applyNumberFormat="1" applyFont="1" applyBorder="1" applyAlignment="1"/>
    <xf numFmtId="4" fontId="67" fillId="4" borderId="4" xfId="0" applyNumberFormat="1" applyFont="1" applyFill="1" applyBorder="1" applyAlignment="1">
      <alignment horizontal="right" vertical="center"/>
    </xf>
    <xf numFmtId="0" fontId="47" fillId="0" borderId="2" xfId="0" applyFont="1" applyBorder="1" applyAlignment="1">
      <alignment horizontal="justify" vertical="center" wrapText="1"/>
    </xf>
    <xf numFmtId="0" fontId="74" fillId="5" borderId="2" xfId="0" applyFont="1" applyFill="1" applyBorder="1" applyAlignment="1">
      <alignment horizontal="center" wrapText="1"/>
    </xf>
    <xf numFmtId="0" fontId="74" fillId="5" borderId="4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2" fillId="4" borderId="2" xfId="2" applyFill="1" applyBorder="1" applyAlignment="1" applyProtection="1">
      <alignment vertical="center" wrapText="1"/>
    </xf>
    <xf numFmtId="0" fontId="43" fillId="5" borderId="4" xfId="0" applyFont="1" applyFill="1" applyBorder="1" applyAlignment="1">
      <alignment wrapText="1"/>
    </xf>
    <xf numFmtId="0" fontId="54" fillId="7" borderId="2" xfId="0" applyFont="1" applyFill="1" applyBorder="1" applyAlignment="1">
      <alignment vertical="center" wrapText="1"/>
    </xf>
    <xf numFmtId="4" fontId="0" fillId="7" borderId="4" xfId="0" applyNumberFormat="1" applyFont="1" applyFill="1" applyBorder="1" applyAlignment="1"/>
    <xf numFmtId="0" fontId="55" fillId="7" borderId="2" xfId="0" applyFont="1" applyFill="1" applyBorder="1" applyAlignment="1">
      <alignment vertical="center" wrapText="1"/>
    </xf>
    <xf numFmtId="4" fontId="0" fillId="13" borderId="4" xfId="0" applyNumberFormat="1" applyFont="1" applyFill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48" fillId="7" borderId="2" xfId="0" applyFont="1" applyFill="1" applyBorder="1" applyAlignment="1">
      <alignment wrapText="1"/>
    </xf>
    <xf numFmtId="0" fontId="55" fillId="7" borderId="2" xfId="0" applyFont="1" applyFill="1" applyBorder="1" applyAlignment="1">
      <alignment wrapText="1"/>
    </xf>
    <xf numFmtId="4" fontId="0" fillId="5" borderId="4" xfId="0" applyNumberFormat="1" applyFont="1" applyFill="1" applyBorder="1" applyAlignment="1"/>
    <xf numFmtId="0" fontId="50" fillId="0" borderId="2" xfId="0" applyFont="1" applyBorder="1" applyAlignment="1">
      <alignment wrapText="1"/>
    </xf>
    <xf numFmtId="0" fontId="53" fillId="5" borderId="2" xfId="0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wrapText="1"/>
    </xf>
    <xf numFmtId="4" fontId="60" fillId="5" borderId="4" xfId="0" applyNumberFormat="1" applyFont="1" applyFill="1" applyBorder="1" applyAlignment="1"/>
    <xf numFmtId="0" fontId="51" fillId="6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49" fillId="6" borderId="2" xfId="0" applyFont="1" applyFill="1" applyBorder="1" applyAlignment="1">
      <alignment wrapText="1"/>
    </xf>
    <xf numFmtId="0" fontId="43" fillId="8" borderId="2" xfId="0" applyFont="1" applyFill="1" applyBorder="1" applyAlignment="1">
      <alignment wrapText="1"/>
    </xf>
    <xf numFmtId="0" fontId="43" fillId="12" borderId="2" xfId="0" applyFont="1" applyFill="1" applyBorder="1" applyAlignment="1">
      <alignment wrapText="1"/>
    </xf>
    <xf numFmtId="0" fontId="43" fillId="12" borderId="2" xfId="0" applyFont="1" applyFill="1" applyBorder="1" applyAlignment="1">
      <alignment vertical="top" wrapText="1"/>
    </xf>
    <xf numFmtId="0" fontId="57" fillId="0" borderId="2" xfId="0" applyFont="1" applyBorder="1" applyAlignment="1">
      <alignment wrapText="1"/>
    </xf>
    <xf numFmtId="0" fontId="65" fillId="0" borderId="2" xfId="0" applyFont="1" applyBorder="1" applyAlignment="1">
      <alignment wrapText="1"/>
    </xf>
    <xf numFmtId="0" fontId="49" fillId="9" borderId="2" xfId="0" applyFont="1" applyFill="1" applyBorder="1" applyAlignment="1">
      <alignment horizontal="center" wrapText="1"/>
    </xf>
    <xf numFmtId="4" fontId="0" fillId="9" borderId="4" xfId="0" applyNumberFormat="1" applyFont="1" applyFill="1" applyBorder="1" applyAlignment="1"/>
    <xf numFmtId="0" fontId="60" fillId="9" borderId="2" xfId="0" applyFont="1" applyFill="1" applyBorder="1" applyAlignment="1">
      <alignment horizontal="center" wrapText="1"/>
    </xf>
    <xf numFmtId="0" fontId="61" fillId="9" borderId="2" xfId="0" applyFont="1" applyFill="1" applyBorder="1" applyAlignment="1">
      <alignment horizontal="center" wrapText="1"/>
    </xf>
    <xf numFmtId="4" fontId="60" fillId="9" borderId="4" xfId="0" applyNumberFormat="1" applyFont="1" applyFill="1" applyBorder="1" applyAlignment="1"/>
    <xf numFmtId="0" fontId="0" fillId="12" borderId="2" xfId="0" applyFont="1" applyFill="1" applyBorder="1" applyAlignment="1">
      <alignment wrapText="1"/>
    </xf>
    <xf numFmtId="0" fontId="0" fillId="12" borderId="2" xfId="0" applyFont="1" applyFill="1" applyBorder="1" applyAlignment="1">
      <alignment horizontal="left" wrapText="1"/>
    </xf>
    <xf numFmtId="4" fontId="0" fillId="3" borderId="4" xfId="0" applyNumberFormat="1" applyFont="1" applyFill="1" applyBorder="1" applyAlignment="1"/>
    <xf numFmtId="0" fontId="60" fillId="9" borderId="2" xfId="0" applyFont="1" applyFill="1" applyBorder="1" applyAlignment="1">
      <alignment wrapText="1"/>
    </xf>
    <xf numFmtId="0" fontId="0" fillId="11" borderId="2" xfId="0" applyFont="1" applyFill="1" applyBorder="1" applyAlignment="1">
      <alignment wrapText="1"/>
    </xf>
    <xf numFmtId="4" fontId="0" fillId="11" borderId="4" xfId="0" applyNumberFormat="1" applyFont="1" applyFill="1" applyBorder="1" applyAlignment="1"/>
    <xf numFmtId="0" fontId="62" fillId="9" borderId="2" xfId="0" applyFont="1" applyFill="1" applyBorder="1" applyAlignment="1">
      <alignment horizontal="center" wrapText="1"/>
    </xf>
    <xf numFmtId="0" fontId="60" fillId="0" borderId="2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0" fillId="9" borderId="2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left" wrapText="1"/>
    </xf>
    <xf numFmtId="0" fontId="91" fillId="0" borderId="7" xfId="0" applyFont="1" applyBorder="1" applyAlignment="1">
      <alignment vertical="center" wrapText="1"/>
    </xf>
    <xf numFmtId="0" fontId="91" fillId="0" borderId="8" xfId="0" applyFont="1" applyBorder="1" applyAlignment="1">
      <alignment vertical="center" wrapText="1"/>
    </xf>
    <xf numFmtId="0" fontId="91" fillId="0" borderId="9" xfId="0" applyFont="1" applyBorder="1" applyAlignment="1">
      <alignment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justify"/>
    </xf>
    <xf numFmtId="0" fontId="26" fillId="0" borderId="18" xfId="0" applyFont="1" applyFill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wrapText="1"/>
    </xf>
    <xf numFmtId="0" fontId="25" fillId="0" borderId="19" xfId="0" applyFont="1" applyBorder="1" applyAlignment="1">
      <alignment wrapText="1"/>
    </xf>
    <xf numFmtId="0" fontId="27" fillId="0" borderId="19" xfId="0" applyFont="1" applyBorder="1" applyAlignment="1">
      <alignment wrapText="1"/>
    </xf>
    <xf numFmtId="3" fontId="26" fillId="0" borderId="20" xfId="0" applyNumberFormat="1" applyFont="1" applyFill="1" applyBorder="1" applyAlignment="1">
      <alignment horizontal="right"/>
    </xf>
    <xf numFmtId="3" fontId="26" fillId="0" borderId="19" xfId="0" applyNumberFormat="1" applyFont="1" applyFill="1" applyBorder="1" applyAlignment="1">
      <alignment horizontal="right"/>
    </xf>
    <xf numFmtId="3" fontId="25" fillId="0" borderId="19" xfId="0" applyNumberFormat="1" applyFont="1" applyFill="1" applyBorder="1" applyAlignment="1">
      <alignment horizontal="right"/>
    </xf>
    <xf numFmtId="3" fontId="25" fillId="0" borderId="20" xfId="0" applyNumberFormat="1" applyFont="1" applyFill="1" applyBorder="1" applyAlignment="1">
      <alignment horizontal="right"/>
    </xf>
    <xf numFmtId="165" fontId="25" fillId="0" borderId="19" xfId="0" applyNumberFormat="1" applyFont="1" applyFill="1" applyBorder="1"/>
    <xf numFmtId="165" fontId="27" fillId="0" borderId="19" xfId="0" applyNumberFormat="1" applyFont="1" applyFill="1" applyBorder="1"/>
    <xf numFmtId="3" fontId="25" fillId="0" borderId="19" xfId="0" applyNumberFormat="1" applyFont="1" applyFill="1" applyBorder="1"/>
    <xf numFmtId="3" fontId="25" fillId="0" borderId="19" xfId="0" applyNumberFormat="1" applyFont="1" applyFill="1" applyBorder="1" applyAlignment="1">
      <alignment horizontal="center" vertical="center" wrapText="1"/>
    </xf>
    <xf numFmtId="3" fontId="25" fillId="0" borderId="19" xfId="0" applyNumberFormat="1" applyFont="1" applyFill="1" applyBorder="1" applyAlignment="1">
      <alignment horizontal="center"/>
    </xf>
    <xf numFmtId="3" fontId="27" fillId="0" borderId="19" xfId="0" applyNumberFormat="1" applyFont="1" applyFill="1" applyBorder="1" applyAlignment="1">
      <alignment horizontal="center"/>
    </xf>
    <xf numFmtId="0" fontId="56" fillId="0" borderId="21" xfId="0" applyFont="1" applyBorder="1" applyAlignment="1">
      <alignment wrapText="1"/>
    </xf>
    <xf numFmtId="4" fontId="40" fillId="0" borderId="13" xfId="0" applyNumberFormat="1" applyFont="1" applyBorder="1" applyAlignment="1">
      <alignment horizontal="center" vertical="center" wrapText="1"/>
    </xf>
    <xf numFmtId="4" fontId="40" fillId="0" borderId="11" xfId="0" applyNumberFormat="1" applyFont="1" applyBorder="1" applyAlignment="1">
      <alignment wrapText="1"/>
    </xf>
    <xf numFmtId="0" fontId="23" fillId="5" borderId="22" xfId="2" applyFont="1" applyFill="1" applyBorder="1" applyAlignment="1" applyProtection="1">
      <alignment vertical="center" wrapText="1"/>
    </xf>
    <xf numFmtId="4" fontId="40" fillId="5" borderId="23" xfId="0" applyNumberFormat="1" applyFont="1" applyFill="1" applyBorder="1" applyAlignment="1">
      <alignment horizontal="center" vertical="center" wrapText="1"/>
    </xf>
    <xf numFmtId="4" fontId="40" fillId="5" borderId="24" xfId="0" applyNumberFormat="1" applyFont="1" applyFill="1" applyBorder="1" applyAlignment="1">
      <alignment wrapText="1"/>
    </xf>
    <xf numFmtId="0" fontId="16" fillId="0" borderId="25" xfId="2" applyFont="1" applyBorder="1" applyAlignment="1" applyProtection="1">
      <alignment vertical="center" wrapText="1"/>
    </xf>
    <xf numFmtId="4" fontId="40" fillId="0" borderId="26" xfId="0" applyNumberFormat="1" applyFont="1" applyBorder="1" applyAlignment="1">
      <alignment horizontal="center" vertical="center" wrapText="1"/>
    </xf>
    <xf numFmtId="4" fontId="40" fillId="0" borderId="27" xfId="0" applyNumberFormat="1" applyFont="1" applyBorder="1" applyAlignment="1">
      <alignment wrapText="1"/>
    </xf>
    <xf numFmtId="0" fontId="56" fillId="0" borderId="25" xfId="0" applyFont="1" applyBorder="1" applyAlignment="1">
      <alignment wrapText="1"/>
    </xf>
    <xf numFmtId="0" fontId="47" fillId="0" borderId="25" xfId="0" applyFont="1" applyBorder="1" applyAlignment="1">
      <alignment wrapText="1"/>
    </xf>
    <xf numFmtId="0" fontId="47" fillId="0" borderId="25" xfId="0" applyFont="1" applyBorder="1"/>
    <xf numFmtId="0" fontId="56" fillId="0" borderId="28" xfId="0" applyFont="1" applyBorder="1" applyAlignment="1">
      <alignment wrapText="1"/>
    </xf>
    <xf numFmtId="4" fontId="40" fillId="0" borderId="29" xfId="0" applyNumberFormat="1" applyFont="1" applyBorder="1" applyAlignment="1">
      <alignment horizontal="center" vertical="center" wrapText="1"/>
    </xf>
    <xf numFmtId="4" fontId="40" fillId="0" borderId="30" xfId="0" applyNumberFormat="1" applyFont="1" applyBorder="1" applyAlignment="1">
      <alignment wrapText="1"/>
    </xf>
    <xf numFmtId="0" fontId="92" fillId="0" borderId="2" xfId="2" applyFont="1" applyBorder="1" applyAlignment="1" applyProtection="1">
      <alignment wrapText="1"/>
    </xf>
    <xf numFmtId="0" fontId="49" fillId="8" borderId="2" xfId="0" applyFont="1" applyFill="1" applyBorder="1" applyAlignment="1">
      <alignment wrapText="1"/>
    </xf>
    <xf numFmtId="0" fontId="14" fillId="2" borderId="31" xfId="14" applyFont="1" applyFill="1" applyBorder="1" applyAlignment="1">
      <alignment horizontal="center" wrapText="1"/>
    </xf>
    <xf numFmtId="4" fontId="3" fillId="0" borderId="12" xfId="14" applyNumberFormat="1" applyFont="1" applyFill="1" applyBorder="1" applyAlignment="1">
      <alignment horizontal="center" vertical="center" wrapText="1"/>
    </xf>
    <xf numFmtId="4" fontId="3" fillId="2" borderId="10" xfId="14" applyNumberFormat="1" applyFont="1" applyFill="1" applyBorder="1" applyAlignment="1">
      <alignment wrapText="1"/>
    </xf>
    <xf numFmtId="4" fontId="3" fillId="0" borderId="13" xfId="14" applyNumberFormat="1" applyFont="1" applyFill="1" applyBorder="1" applyAlignment="1">
      <alignment horizontal="center" vertical="center" wrapText="1"/>
    </xf>
    <xf numFmtId="4" fontId="3" fillId="2" borderId="11" xfId="14" applyNumberFormat="1" applyFont="1" applyFill="1" applyBorder="1" applyAlignment="1">
      <alignment wrapText="1"/>
    </xf>
    <xf numFmtId="0" fontId="2" fillId="2" borderId="2" xfId="2" applyFill="1" applyBorder="1" applyAlignment="1" applyProtection="1">
      <alignment horizontal="center" wrapText="1"/>
    </xf>
    <xf numFmtId="0" fontId="2" fillId="2" borderId="21" xfId="2" applyFill="1" applyBorder="1" applyAlignment="1" applyProtection="1">
      <alignment horizontal="center" wrapText="1"/>
    </xf>
    <xf numFmtId="4" fontId="0" fillId="3" borderId="1" xfId="0" applyNumberFormat="1" applyFill="1" applyBorder="1" applyAlignment="1">
      <alignment wrapText="1"/>
    </xf>
    <xf numFmtId="0" fontId="95" fillId="0" borderId="2" xfId="2" applyFont="1" applyBorder="1" applyAlignment="1" applyProtection="1">
      <alignment wrapText="1"/>
    </xf>
    <xf numFmtId="4" fontId="0" fillId="0" borderId="1" xfId="0" applyNumberFormat="1" applyBorder="1" applyAlignment="1">
      <alignment horizontal="right" wrapText="1" indent="1"/>
    </xf>
    <xf numFmtId="4" fontId="0" fillId="0" borderId="4" xfId="0" applyNumberFormat="1" applyFont="1" applyBorder="1" applyAlignment="1">
      <alignment horizontal="right" indent="1"/>
    </xf>
    <xf numFmtId="4" fontId="1" fillId="0" borderId="1" xfId="2" applyNumberFormat="1" applyFont="1" applyBorder="1" applyAlignment="1" applyProtection="1">
      <alignment horizontal="center" vertical="center" wrapText="1"/>
    </xf>
    <xf numFmtId="0" fontId="2" fillId="0" borderId="0" xfId="2" applyAlignment="1" applyProtection="1"/>
    <xf numFmtId="0" fontId="101" fillId="0" borderId="37" xfId="7" applyFont="1" applyBorder="1" applyAlignment="1">
      <alignment vertical="center" wrapText="1"/>
    </xf>
    <xf numFmtId="0" fontId="101" fillId="0" borderId="37" xfId="7" applyFont="1" applyBorder="1" applyAlignment="1">
      <alignment vertical="center"/>
    </xf>
    <xf numFmtId="4" fontId="0" fillId="0" borderId="38" xfId="0" applyNumberFormat="1" applyBorder="1" applyAlignment="1">
      <alignment wrapText="1"/>
    </xf>
    <xf numFmtId="0" fontId="101" fillId="3" borderId="37" xfId="7" applyFont="1" applyFill="1" applyBorder="1" applyAlignment="1" applyProtection="1">
      <alignment horizontal="left" vertical="center" wrapText="1" indent="1"/>
      <protection locked="0"/>
    </xf>
    <xf numFmtId="0" fontId="58" fillId="3" borderId="2" xfId="0" applyFont="1" applyFill="1" applyBorder="1" applyAlignment="1">
      <alignment horizontal="center" vertical="center" wrapText="1"/>
    </xf>
    <xf numFmtId="0" fontId="58" fillId="3" borderId="1" xfId="0" applyFont="1" applyFill="1" applyBorder="1" applyAlignment="1">
      <alignment horizontal="center" vertical="center" wrapText="1"/>
    </xf>
    <xf numFmtId="0" fontId="58" fillId="3" borderId="4" xfId="0" applyFont="1" applyFill="1" applyBorder="1" applyAlignment="1">
      <alignment horizontal="center" vertical="center" wrapText="1"/>
    </xf>
    <xf numFmtId="0" fontId="13" fillId="5" borderId="2" xfId="14" applyFont="1" applyFill="1" applyBorder="1" applyAlignment="1">
      <alignment horizontal="center" vertical="center" wrapText="1"/>
    </xf>
    <xf numFmtId="0" fontId="13" fillId="5" borderId="1" xfId="14" applyFont="1" applyFill="1" applyBorder="1" applyAlignment="1">
      <alignment horizontal="center" vertical="center" wrapText="1"/>
    </xf>
    <xf numFmtId="0" fontId="13" fillId="5" borderId="4" xfId="14" applyFont="1" applyFill="1" applyBorder="1" applyAlignment="1">
      <alignment horizontal="center" vertical="center" wrapText="1"/>
    </xf>
    <xf numFmtId="0" fontId="93" fillId="5" borderId="32" xfId="14" applyFont="1" applyFill="1" applyBorder="1" applyAlignment="1">
      <alignment horizontal="center" vertical="center" wrapText="1"/>
    </xf>
    <xf numFmtId="0" fontId="94" fillId="5" borderId="33" xfId="0" applyFont="1" applyFill="1" applyBorder="1" applyAlignment="1">
      <alignment vertical="center" wrapText="1"/>
    </xf>
    <xf numFmtId="0" fontId="94" fillId="5" borderId="34" xfId="0" applyFont="1" applyFill="1" applyBorder="1" applyAlignment="1">
      <alignment vertical="center" wrapText="1"/>
    </xf>
    <xf numFmtId="0" fontId="68" fillId="0" borderId="2" xfId="2" applyFont="1" applyBorder="1" applyAlignment="1" applyProtection="1">
      <alignment horizontal="center" wrapText="1"/>
    </xf>
    <xf numFmtId="0" fontId="68" fillId="0" borderId="1" xfId="2" applyFont="1" applyBorder="1" applyAlignment="1" applyProtection="1">
      <alignment horizontal="center" wrapText="1"/>
    </xf>
    <xf numFmtId="0" fontId="68" fillId="0" borderId="4" xfId="2" applyFont="1" applyBorder="1" applyAlignment="1" applyProtection="1">
      <alignment horizontal="center" wrapText="1"/>
    </xf>
    <xf numFmtId="0" fontId="71" fillId="0" borderId="2" xfId="2" applyFont="1" applyFill="1" applyBorder="1" applyAlignment="1" applyProtection="1">
      <alignment horizontal="center" vertical="center"/>
    </xf>
    <xf numFmtId="0" fontId="71" fillId="0" borderId="1" xfId="2" applyFont="1" applyFill="1" applyBorder="1" applyAlignment="1" applyProtection="1">
      <alignment horizontal="center" vertical="center"/>
    </xf>
    <xf numFmtId="0" fontId="71" fillId="0" borderId="4" xfId="2" applyFont="1" applyFill="1" applyBorder="1" applyAlignment="1" applyProtection="1">
      <alignment horizontal="center" vertical="center"/>
    </xf>
    <xf numFmtId="0" fontId="99" fillId="4" borderId="3" xfId="0" applyFont="1" applyFill="1" applyBorder="1" applyAlignment="1">
      <alignment horizontal="center" vertical="top" wrapText="1"/>
    </xf>
    <xf numFmtId="0" fontId="99" fillId="4" borderId="5" xfId="0" applyFont="1" applyFill="1" applyBorder="1" applyAlignment="1">
      <alignment horizontal="center" vertical="top" wrapText="1"/>
    </xf>
    <xf numFmtId="0" fontId="99" fillId="4" borderId="6" xfId="0" applyFont="1" applyFill="1" applyBorder="1" applyAlignment="1">
      <alignment horizontal="center" vertical="top" wrapText="1"/>
    </xf>
    <xf numFmtId="0" fontId="72" fillId="0" borderId="2" xfId="14" applyFont="1" applyBorder="1" applyAlignment="1">
      <alignment horizontal="center" wrapText="1"/>
    </xf>
    <xf numFmtId="0" fontId="72" fillId="0" borderId="1" xfId="14" applyFont="1" applyBorder="1" applyAlignment="1">
      <alignment horizontal="center" wrapText="1"/>
    </xf>
    <xf numFmtId="0" fontId="72" fillId="0" borderId="4" xfId="14" applyFont="1" applyBorder="1" applyAlignment="1">
      <alignment horizontal="center" wrapText="1"/>
    </xf>
    <xf numFmtId="0" fontId="9" fillId="2" borderId="2" xfId="14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9" fillId="5" borderId="1" xfId="0" applyFont="1" applyFill="1" applyBorder="1" applyAlignment="1">
      <alignment horizontal="center" vertical="center" wrapText="1"/>
    </xf>
    <xf numFmtId="0" fontId="69" fillId="5" borderId="4" xfId="0" applyFont="1" applyFill="1" applyBorder="1" applyAlignment="1">
      <alignment horizontal="center" vertical="center" wrapText="1"/>
    </xf>
    <xf numFmtId="4" fontId="40" fillId="4" borderId="35" xfId="0" applyNumberFormat="1" applyFont="1" applyFill="1" applyBorder="1" applyAlignment="1">
      <alignment horizontal="center" vertical="center" wrapText="1"/>
    </xf>
    <xf numFmtId="4" fontId="40" fillId="4" borderId="36" xfId="0" applyNumberFormat="1" applyFont="1" applyFill="1" applyBorder="1" applyAlignment="1">
      <alignment horizontal="center" vertical="center" wrapText="1"/>
    </xf>
    <xf numFmtId="4" fontId="40" fillId="7" borderId="14" xfId="0" applyNumberFormat="1" applyFont="1" applyFill="1" applyBorder="1" applyAlignment="1"/>
    <xf numFmtId="4" fontId="0" fillId="7" borderId="14" xfId="0" applyNumberFormat="1" applyFill="1" applyBorder="1" applyAlignment="1"/>
    <xf numFmtId="4" fontId="40" fillId="7" borderId="15" xfId="0" applyNumberFormat="1" applyFont="1" applyFill="1" applyBorder="1" applyAlignment="1"/>
    <xf numFmtId="4" fontId="40" fillId="7" borderId="16" xfId="0" applyNumberFormat="1" applyFont="1" applyFill="1" applyBorder="1" applyAlignment="1"/>
    <xf numFmtId="0" fontId="58" fillId="0" borderId="2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71" fillId="0" borderId="2" xfId="2" applyFont="1" applyBorder="1" applyAlignment="1" applyProtection="1">
      <alignment horizontal="center" vertical="center" wrapText="1"/>
    </xf>
    <xf numFmtId="0" fontId="71" fillId="0" borderId="12" xfId="2" applyFont="1" applyBorder="1" applyAlignment="1" applyProtection="1">
      <alignment horizontal="center" vertical="center" wrapText="1"/>
    </xf>
    <xf numFmtId="0" fontId="71" fillId="0" borderId="10" xfId="2" applyFont="1" applyBorder="1" applyAlignment="1" applyProtection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8" fillId="0" borderId="2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8" fillId="0" borderId="4" xfId="0" applyFont="1" applyFill="1" applyBorder="1" applyAlignment="1">
      <alignment horizontal="center" vertical="center" wrapText="1"/>
    </xf>
    <xf numFmtId="0" fontId="19" fillId="0" borderId="2" xfId="14" applyFont="1" applyFill="1" applyBorder="1" applyAlignment="1">
      <alignment horizontal="center" vertical="center" wrapText="1"/>
    </xf>
    <xf numFmtId="0" fontId="19" fillId="0" borderId="1" xfId="14" applyFont="1" applyFill="1" applyBorder="1" applyAlignment="1">
      <alignment horizontal="center" vertical="center" wrapText="1"/>
    </xf>
    <xf numFmtId="0" fontId="19" fillId="0" borderId="4" xfId="14" applyFont="1" applyFill="1" applyBorder="1" applyAlignment="1">
      <alignment horizontal="center" vertical="center" wrapText="1"/>
    </xf>
    <xf numFmtId="0" fontId="4" fillId="3" borderId="2" xfId="14" applyFont="1" applyFill="1" applyBorder="1" applyAlignment="1">
      <alignment horizontal="center" vertical="center" wrapText="1"/>
    </xf>
    <xf numFmtId="0" fontId="4" fillId="3" borderId="1" xfId="14" applyFont="1" applyFill="1" applyBorder="1" applyAlignment="1">
      <alignment horizontal="center" vertical="center" wrapText="1"/>
    </xf>
    <xf numFmtId="0" fontId="4" fillId="3" borderId="4" xfId="14" applyFont="1" applyFill="1" applyBorder="1" applyAlignment="1">
      <alignment horizontal="center" vertical="center" wrapText="1"/>
    </xf>
    <xf numFmtId="0" fontId="65" fillId="7" borderId="2" xfId="0" applyFont="1" applyFill="1" applyBorder="1" applyAlignment="1">
      <alignment horizontal="center" vertical="top" wrapText="1"/>
    </xf>
    <xf numFmtId="0" fontId="65" fillId="7" borderId="1" xfId="0" applyFont="1" applyFill="1" applyBorder="1" applyAlignment="1">
      <alignment horizontal="center" vertical="top" wrapText="1"/>
    </xf>
    <xf numFmtId="0" fontId="65" fillId="7" borderId="4" xfId="0" applyFont="1" applyFill="1" applyBorder="1" applyAlignment="1">
      <alignment horizontal="center" vertical="top" wrapText="1"/>
    </xf>
    <xf numFmtId="0" fontId="65" fillId="7" borderId="2" xfId="0" applyFont="1" applyFill="1" applyBorder="1" applyAlignment="1">
      <alignment horizontal="center" wrapText="1"/>
    </xf>
    <xf numFmtId="0" fontId="65" fillId="7" borderId="1" xfId="0" applyFont="1" applyFill="1" applyBorder="1" applyAlignment="1">
      <alignment horizontal="center" wrapText="1"/>
    </xf>
    <xf numFmtId="0" fontId="65" fillId="7" borderId="4" xfId="0" applyFont="1" applyFill="1" applyBorder="1" applyAlignment="1">
      <alignment horizontal="center" wrapText="1"/>
    </xf>
    <xf numFmtId="0" fontId="73" fillId="7" borderId="2" xfId="0" applyFont="1" applyFill="1" applyBorder="1" applyAlignment="1">
      <alignment horizontal="center" wrapText="1"/>
    </xf>
    <xf numFmtId="0" fontId="73" fillId="7" borderId="1" xfId="0" applyFont="1" applyFill="1" applyBorder="1" applyAlignment="1">
      <alignment horizontal="center" wrapText="1"/>
    </xf>
    <xf numFmtId="0" fontId="73" fillId="7" borderId="4" xfId="0" applyFont="1" applyFill="1" applyBorder="1" applyAlignment="1">
      <alignment horizontal="center" wrapText="1"/>
    </xf>
    <xf numFmtId="0" fontId="74" fillId="5" borderId="2" xfId="0" applyFont="1" applyFill="1" applyBorder="1" applyAlignment="1">
      <alignment horizontal="center" wrapText="1"/>
    </xf>
    <xf numFmtId="0" fontId="74" fillId="5" borderId="1" xfId="0" applyFont="1" applyFill="1" applyBorder="1" applyAlignment="1">
      <alignment horizontal="center" wrapText="1"/>
    </xf>
    <xf numFmtId="0" fontId="74" fillId="5" borderId="4" xfId="0" applyFont="1" applyFill="1" applyBorder="1" applyAlignment="1">
      <alignment horizontal="center" wrapText="1"/>
    </xf>
    <xf numFmtId="0" fontId="76" fillId="7" borderId="2" xfId="0" applyFont="1" applyFill="1" applyBorder="1" applyAlignment="1">
      <alignment horizontal="center" wrapText="1"/>
    </xf>
    <xf numFmtId="0" fontId="76" fillId="7" borderId="1" xfId="0" applyFont="1" applyFill="1" applyBorder="1" applyAlignment="1">
      <alignment horizontal="center" wrapText="1"/>
    </xf>
    <xf numFmtId="0" fontId="76" fillId="7" borderId="4" xfId="0" applyFont="1" applyFill="1" applyBorder="1" applyAlignment="1">
      <alignment horizontal="center" wrapText="1"/>
    </xf>
    <xf numFmtId="0" fontId="75" fillId="5" borderId="2" xfId="0" applyFont="1" applyFill="1" applyBorder="1" applyAlignment="1">
      <alignment horizontal="center" wrapText="1"/>
    </xf>
    <xf numFmtId="0" fontId="75" fillId="5" borderId="1" xfId="0" applyFont="1" applyFill="1" applyBorder="1" applyAlignment="1">
      <alignment horizontal="center" wrapText="1"/>
    </xf>
    <xf numFmtId="0" fontId="75" fillId="5" borderId="4" xfId="0" applyFont="1" applyFill="1" applyBorder="1" applyAlignment="1">
      <alignment horizontal="center" wrapText="1"/>
    </xf>
    <xf numFmtId="0" fontId="74" fillId="5" borderId="2" xfId="0" applyFont="1" applyFill="1" applyBorder="1" applyAlignment="1">
      <alignment horizontal="center" vertical="center"/>
    </xf>
    <xf numFmtId="0" fontId="74" fillId="5" borderId="1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0" fontId="58" fillId="0" borderId="4" xfId="0" applyFont="1" applyBorder="1" applyAlignment="1">
      <alignment horizontal="center" vertical="center" wrapText="1"/>
    </xf>
    <xf numFmtId="0" fontId="65" fillId="7" borderId="2" xfId="0" applyFont="1" applyFill="1" applyBorder="1" applyAlignment="1">
      <alignment horizontal="center" vertical="center" wrapText="1"/>
    </xf>
    <xf numFmtId="0" fontId="65" fillId="7" borderId="1" xfId="0" applyFont="1" applyFill="1" applyBorder="1" applyAlignment="1">
      <alignment horizontal="center" vertical="center" wrapText="1"/>
    </xf>
    <xf numFmtId="0" fontId="65" fillId="7" borderId="4" xfId="0" applyFont="1" applyFill="1" applyBorder="1" applyAlignment="1">
      <alignment horizontal="center" vertical="center" wrapText="1"/>
    </xf>
    <xf numFmtId="0" fontId="66" fillId="7" borderId="2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6" fillId="7" borderId="4" xfId="0" applyFont="1" applyFill="1" applyBorder="1" applyAlignment="1">
      <alignment horizontal="center" vertical="center" wrapText="1"/>
    </xf>
  </cellXfs>
  <cellStyles count="16">
    <cellStyle name="Normal_021201" xfId="1"/>
    <cellStyle name="Гиперссылка" xfId="2" builtinId="8"/>
    <cellStyle name="Гиперссылка 2" xfId="3"/>
    <cellStyle name="Гиперссылка 3" xfId="4"/>
    <cellStyle name="Денежный 2" xfId="5"/>
    <cellStyle name="Денежный 3" xfId="6"/>
    <cellStyle name="Обычный" xfId="0" builtinId="0"/>
    <cellStyle name="Обычный 2" xfId="7"/>
    <cellStyle name="Обычный 2 2" xfId="8"/>
    <cellStyle name="Обычный 3" xfId="9"/>
    <cellStyle name="Обычный 3 2" xfId="10"/>
    <cellStyle name="Обычный 3 3" xfId="11"/>
    <cellStyle name="Обычный 4" xfId="12"/>
    <cellStyle name="Обычный 5" xfId="13"/>
    <cellStyle name="Обычный 6" xfId="14"/>
    <cellStyle name="Обычный 7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ktb-spu.ru/katalog/elektropechi/do-1300/mufel-naya-elektropech-ekps-50-tip-snol-do-1300/" TargetMode="External"/><Relationship Id="rId299" Type="http://schemas.openxmlformats.org/officeDocument/2006/relationships/hyperlink" Target="http://binom.kaluga.ru/products/index/brand_id:10" TargetMode="External"/><Relationship Id="rId21" Type="http://schemas.openxmlformats.org/officeDocument/2006/relationships/hyperlink" Target="http://ferroplast.ru/recirculators/reczirkulyatoryi-rb-20-ya-fp-02" TargetMode="External"/><Relationship Id="rId63" Type="http://schemas.openxmlformats.org/officeDocument/2006/relationships/hyperlink" Target="http://www.nzema.pro/tovar/tonus-dtg/" TargetMode="External"/><Relationship Id="rId159" Type="http://schemas.openxmlformats.org/officeDocument/2006/relationships/hyperlink" Target="https://www.dzmo.ru/catalog/ustroystva-dlya-peremeshcheniya-patsientov/upg-dzmo/" TargetMode="External"/><Relationship Id="rId324" Type="http://schemas.openxmlformats.org/officeDocument/2006/relationships/hyperlink" Target="http://www.mrpargus.ru/ls-02/" TargetMode="External"/><Relationship Id="rId366" Type="http://schemas.openxmlformats.org/officeDocument/2006/relationships/hyperlink" Target="http://tves.com.ru/produkcziya/mediczinskaya-texnika/priboryi-dlya-izmereniya-fizicheskogo-razvitiya-cheloveka/dinamometr-mediczinskij-elektronnyij-ruchnoj-dmer-120-05-d1-i-d1.html" TargetMode="External"/><Relationship Id="rId170" Type="http://schemas.openxmlformats.org/officeDocument/2006/relationships/hyperlink" Target="https://www.dzmo.ru/catalog/telezhki-dlya-perevozki-bolnykh/tpbv-02-d/" TargetMode="External"/><Relationship Id="rId226" Type="http://schemas.openxmlformats.org/officeDocument/2006/relationships/hyperlink" Target="https://www.phs-mt.ru/production/distillyatory_vodosborniki_kipyatilniki/?catalogue=178&amp;product=324" TargetMode="External"/><Relationship Id="rId433" Type="http://schemas.openxmlformats.org/officeDocument/2006/relationships/hyperlink" Target="https://www.lomo.ru/production/grazhdanskogo-naznacheniya/mikroskopy/mikroskopy-meditsinskie/mikmed-6/" TargetMode="External"/><Relationship Id="rId268" Type="http://schemas.openxmlformats.org/officeDocument/2006/relationships/hyperlink" Target="file:///C:\Users\GiniyatullinaG\AppData\Downloads\&#1045;&#1083;&#1072;&#1090;&#1086;&#1084;&#1089;&#1082;&#1080;&#1081;%20%20&#1079;&#1072;&#1074;&#1086;&#1076;%20&#1087;&#1088;&#1072;&#1081;&#1089;%20%202020%20&#1089;&#1086;%20&#1089;&#1082;&#1080;&#1076;&#1082;&#1072;&#1084;&#1080;%20&#1043;&#1072;&#1074;&#1088;&#1080;&#1094;&#1082;&#1080;&#1081;.xls" TargetMode="External"/><Relationship Id="rId475" Type="http://schemas.openxmlformats.org/officeDocument/2006/relationships/hyperlink" Target="http://www.kaspz.ru/product_46.html" TargetMode="External"/><Relationship Id="rId32" Type="http://schemas.openxmlformats.org/officeDocument/2006/relationships/hyperlink" Target="https://www.kaspz.ru/product_48.html" TargetMode="External"/><Relationship Id="rId74" Type="http://schemas.openxmlformats.org/officeDocument/2006/relationships/hyperlink" Target="http://www.sktb-spu.ru/katalog/sterilizatory/tip-standart-pljus/sterilizator-vozdushnyj-model-standart-gp-20-spu-v-korpuse-iz-nerzhavejuschej-stali/" TargetMode="External"/><Relationship Id="rId128" Type="http://schemas.openxmlformats.org/officeDocument/2006/relationships/hyperlink" Target="https://www.kront.com/catalog/tab/minipill/" TargetMode="External"/><Relationship Id="rId335" Type="http://schemas.openxmlformats.org/officeDocument/2006/relationships/hyperlink" Target="http://tves.com.ru/produkcziya/mediczinskaya-texnika/vesyi-elektronnyie-mediczinskie-napolnyie-vmen/vesyi-napolnyie-mediczinskie-elektronnyie-vmen-150-50/100-a-vmen-200-50/100-a.html" TargetMode="External"/><Relationship Id="rId377" Type="http://schemas.openxmlformats.org/officeDocument/2006/relationships/hyperlink" Target="http://www.trima.ru/medicine/vac_01.htm" TargetMode="External"/><Relationship Id="rId5" Type="http://schemas.openxmlformats.org/officeDocument/2006/relationships/hyperlink" Target="https://www.kaspz.ru/product_27.html" TargetMode="External"/><Relationship Id="rId181" Type="http://schemas.openxmlformats.org/officeDocument/2006/relationships/hyperlink" Target="https://www.dzmo.ru/catalog/shtativy/shv-dzmo-teleskopicheskiy/" TargetMode="External"/><Relationship Id="rId237" Type="http://schemas.openxmlformats.org/officeDocument/2006/relationships/hyperlink" Target="http://ambilife.ru/catalog/medical/80.html" TargetMode="External"/><Relationship Id="rId402" Type="http://schemas.openxmlformats.org/officeDocument/2006/relationships/hyperlink" Target="https://massa.ru/products/vesy-vk-2/" TargetMode="External"/><Relationship Id="rId279" Type="http://schemas.openxmlformats.org/officeDocument/2006/relationships/hyperlink" Target="http://www.mpz.kaluga.ru/tonus.htm" TargetMode="External"/><Relationship Id="rId444" Type="http://schemas.openxmlformats.org/officeDocument/2006/relationships/hyperlink" Target="https://phs-mt.ru/products/sterilizatory/parovoy/parovoy-sterilizator-gk-100-3/" TargetMode="External"/><Relationship Id="rId486" Type="http://schemas.openxmlformats.org/officeDocument/2006/relationships/hyperlink" Target="https://www.monitor-ltd.ru/elektrograf-ek12t-141" TargetMode="External"/><Relationship Id="rId43" Type="http://schemas.openxmlformats.org/officeDocument/2006/relationships/hyperlink" Target="https://www.kaspz.ru/product_60.html" TargetMode="External"/><Relationship Id="rId139" Type="http://schemas.openxmlformats.org/officeDocument/2006/relationships/hyperlink" Target="https://www.kront.com/catalog/dezar/dezar-802p/" TargetMode="External"/><Relationship Id="rId290" Type="http://schemas.openxmlformats.org/officeDocument/2006/relationships/hyperlink" Target="https://nevoton.ru/product/elfor-prof/" TargetMode="External"/><Relationship Id="rId304" Type="http://schemas.openxmlformats.org/officeDocument/2006/relationships/hyperlink" Target="http://binom.kaluga.ru/products?category_id=1" TargetMode="External"/><Relationship Id="rId346" Type="http://schemas.openxmlformats.org/officeDocument/2006/relationships/hyperlink" Target="file:///C:\tves.com.ru\produkcziya\mediczinskaya-texnika\rostomeryi-elektronnyie-i-mexanicheskie\vesyi-napolnyie-mediczinskie-elektronnyie-s-funkcziej-izmereniya-rosta-i-vyichisleniem-imt-vmen-150200s-50\100-st-a.html" TargetMode="External"/><Relationship Id="rId388" Type="http://schemas.openxmlformats.org/officeDocument/2006/relationships/hyperlink" Target="http://www.trima.ru/medicine/otomass.htm" TargetMode="External"/><Relationship Id="rId85" Type="http://schemas.openxmlformats.org/officeDocument/2006/relationships/hyperlink" Target="http://www.sktb-spu.ru/katalog/shkafy-sushil-nye/shkafy-s-prinuditel-noj-konvekciej/sushil-nyj-shkaf-shs-40-02-s-prinuditel-noj-konvekciej/" TargetMode="External"/><Relationship Id="rId150" Type="http://schemas.openxmlformats.org/officeDocument/2006/relationships/hyperlink" Target="https://www.kront.com/catalog/ukp/ukp-100-01/" TargetMode="External"/><Relationship Id="rId192" Type="http://schemas.openxmlformats.org/officeDocument/2006/relationships/hyperlink" Target="https://www.dzmo.ru/catalog/kushetki/kms-1/" TargetMode="External"/><Relationship Id="rId206" Type="http://schemas.openxmlformats.org/officeDocument/2006/relationships/hyperlink" Target="https://www.dzmo.ru/catalog/stoly-dlya-sanitarnoy-obrabotki-novorozhdennykh/aist-1/" TargetMode="External"/><Relationship Id="rId413" Type="http://schemas.openxmlformats.org/officeDocument/2006/relationships/hyperlink" Target="https://ooobfa.ru/razmorazhivateli-plazmy/rp1-bfa/" TargetMode="External"/><Relationship Id="rId248" Type="http://schemas.openxmlformats.org/officeDocument/2006/relationships/hyperlink" Target="file:///C:\&#1069;&#1083;&#1077;&#1082;&#1090;&#1088;&#1086;&#1086;&#1092;&#1090;&#1072;&#1083;&#1100;&#1084;&#1086;&#1089;&#1090;&#1080;&#1084;&#1091;&#1083;&#1103;&#1090;&#1086;&#1088;%20&#1069;&#1057;&#1054;&#1060;&#1048;-01.docx" TargetMode="External"/><Relationship Id="rId455" Type="http://schemas.openxmlformats.org/officeDocument/2006/relationships/hyperlink" Target="https://www.resla.ru/production.html" TargetMode="External"/><Relationship Id="rId12" Type="http://schemas.openxmlformats.org/officeDocument/2006/relationships/hyperlink" Target="https://www.kaspz.ru/product_38.html" TargetMode="External"/><Relationship Id="rId108" Type="http://schemas.openxmlformats.org/officeDocument/2006/relationships/hyperlink" Target="http://www.sktb-spu.ru/katalog/elektropechi/do-1100/mufel-naya-elektropech-ekps-10-tip-snol-do-1100/" TargetMode="External"/><Relationship Id="rId315" Type="http://schemas.openxmlformats.org/officeDocument/2006/relationships/hyperlink" Target="http://www.mitk-m.ru/produkcziya/apparatyi-adr/adr-300" TargetMode="External"/><Relationship Id="rId357" Type="http://schemas.openxmlformats.org/officeDocument/2006/relationships/hyperlink" Target="http://tves.com.ru/produkcziya/mediczinskaya-texnika/rostomeryi-elektronnyie-i-mexanicheskie/rostomer-mediczinskij-mexanicheskij-rp-v-komplekte-s-vesami-vmen-(s-kombinirovannyim-pitaniem).html" TargetMode="External"/><Relationship Id="rId54" Type="http://schemas.openxmlformats.org/officeDocument/2006/relationships/hyperlink" Target="https://www.liston.ru/production/distillyatory/akvadistillyator-elektricheskiy-so-vstroennym-sbornikom-liston-a-1110/" TargetMode="External"/><Relationship Id="rId96" Type="http://schemas.openxmlformats.org/officeDocument/2006/relationships/hyperlink" Target="http://www.sktb-spu.ru/katalog/komplekty-hlebopekarnogo-oborudovaniya/shkaf-hlebopekarnyj-laboratornyj-shhl-065-spu/" TargetMode="External"/><Relationship Id="rId161" Type="http://schemas.openxmlformats.org/officeDocument/2006/relationships/hyperlink" Target="https://www.dzmo.ru/catalog/korobki-sterilizatsionnye/kf-18/" TargetMode="External"/><Relationship Id="rId217" Type="http://schemas.openxmlformats.org/officeDocument/2006/relationships/hyperlink" Target="http://&#1087;&#1072;&#1088;&#1072;&#1092;&#1080;&#1085;&#1086;&#1085;&#1072;&#1075;&#1088;&#1077;&#1074;&#1072;&#1090;&#1077;&#1083;&#1100;.&#1088;&#1092;/gryazenagrevateli" TargetMode="External"/><Relationship Id="rId399" Type="http://schemas.openxmlformats.org/officeDocument/2006/relationships/hyperlink" Target="https://massa.ru/products/vesy-vem-a1/" TargetMode="External"/><Relationship Id="rId259" Type="http://schemas.openxmlformats.org/officeDocument/2006/relationships/hyperlink" Target="https://milta-f.ru/main/apparatus/milta/f8/" TargetMode="External"/><Relationship Id="rId424" Type="http://schemas.openxmlformats.org/officeDocument/2006/relationships/hyperlink" Target="http://ferroplast.ru/recirculators/reczirkulyatoryi-rb-20-ya-fp-01" TargetMode="External"/><Relationship Id="rId466" Type="http://schemas.openxmlformats.org/officeDocument/2006/relationships/hyperlink" Target="https://ema.su/catalog/apparatura-dlya-fizioterapii/apparat-polyus-2m/" TargetMode="External"/><Relationship Id="rId23" Type="http://schemas.openxmlformats.org/officeDocument/2006/relationships/hyperlink" Target="http://ferroplast.ru/cabinets/shkaf-dlya-xraneniya-gibkix-endoskopov-she-22-ya-fp01-2" TargetMode="External"/><Relationship Id="rId119" Type="http://schemas.openxmlformats.org/officeDocument/2006/relationships/hyperlink" Target="https://www.kront.com/catalog/kds/" TargetMode="External"/><Relationship Id="rId270" Type="http://schemas.openxmlformats.org/officeDocument/2006/relationships/hyperlink" Target="https://milta-f.ru/main/apparatus/milta/f5/" TargetMode="External"/><Relationship Id="rId326" Type="http://schemas.openxmlformats.org/officeDocument/2006/relationships/hyperlink" Target="https://www.kront.com/catalog/aero-dez/aero-dez/" TargetMode="External"/><Relationship Id="rId65" Type="http://schemas.openxmlformats.org/officeDocument/2006/relationships/hyperlink" Target="http://www.nzema.pro/tovar/uvch-80-novoan-ema/" TargetMode="External"/><Relationship Id="rId130" Type="http://schemas.openxmlformats.org/officeDocument/2006/relationships/hyperlink" Target="https://www.kront.com/catalog/tab/pill/" TargetMode="External"/><Relationship Id="rId368" Type="http://schemas.openxmlformats.org/officeDocument/2006/relationships/hyperlink" Target="http://tves.com.ru/produkcziya/mediczinskaya-texnika/priboryi-dlya-izmereniya-fizicheskogo-razvitiya-cheloveka/dinamometr-mediczinskij-elektronnyij-ruchnoj-dmer-30-05.html" TargetMode="External"/><Relationship Id="rId172" Type="http://schemas.openxmlformats.org/officeDocument/2006/relationships/hyperlink" Target="https://www.dzmo.ru/catalog/telezhki-dlya-perevozki-bolnykh/tpbv-01-d/" TargetMode="External"/><Relationship Id="rId228" Type="http://schemas.openxmlformats.org/officeDocument/2006/relationships/hyperlink" Target="http://www.medsnab-2011.ru/produktsiya.html?id=8" TargetMode="External"/><Relationship Id="rId435" Type="http://schemas.openxmlformats.org/officeDocument/2006/relationships/hyperlink" Target="http://www.trima.ru/medicine/last_01m.htm" TargetMode="External"/><Relationship Id="rId477" Type="http://schemas.openxmlformats.org/officeDocument/2006/relationships/hyperlink" Target="file:///C:\Users\local_RumyantsevS\Temp\5\152a657b-2512-4e42-9617-4e2b23f2eb97_12-11-2025_10-51-53.zip.b97\&#1040;&#1050;&#1062;&#1048;&#1048;%20&#1085;&#1072;%20&#1089;&#1072;&#1081;&#1090;\&#1055;&#1040;&#1057;&#1055;&#1054;&#1056;&#1058;%20Y.05.02.000058--Operating%20Manual%20(Infusion%20pump%20820)%201%20140806%20_&#1088;&#1091;&#1089;&#1089;_&#1061;&#1091;_&#1085;&#1072;&#1085;-20200609.docx" TargetMode="External"/><Relationship Id="rId281" Type="http://schemas.openxmlformats.org/officeDocument/2006/relationships/hyperlink" Target="http://www.mpz.kaluga.ru/uzt.htm" TargetMode="External"/><Relationship Id="rId337" Type="http://schemas.openxmlformats.org/officeDocument/2006/relationships/hyperlink" Target="http://tves.com.ru/produkcziya/mediczinskaya-texnika/vesyi-elektronnyie-mediczinskie-napolnyie-vmen/vesyi-napolnyie-mediczinskie-elektronnyie-vmen-150-50/100-d2-a-vmen-200-50/100-d2-a.html" TargetMode="External"/><Relationship Id="rId34" Type="http://schemas.openxmlformats.org/officeDocument/2006/relationships/hyperlink" Target="https://www.kaspz.ru/product_50.html" TargetMode="External"/><Relationship Id="rId76" Type="http://schemas.openxmlformats.org/officeDocument/2006/relationships/hyperlink" Target="http://www.sktb-spu.ru/katalog/sterilizatory/tip-standart-pljus/sterilizator-vozdushnyj-model-standart-gp-80-spu-v-korpuse-iz-nerzhavejuschej-stali/" TargetMode="External"/><Relationship Id="rId141" Type="http://schemas.openxmlformats.org/officeDocument/2006/relationships/hyperlink" Target="https://www.kront.com/catalog/dez_filtr_repl/" TargetMode="External"/><Relationship Id="rId379" Type="http://schemas.openxmlformats.org/officeDocument/2006/relationships/hyperlink" Target="http://www.trima.ru/medicine/color_ritm.htm" TargetMode="External"/><Relationship Id="rId7" Type="http://schemas.openxmlformats.org/officeDocument/2006/relationships/hyperlink" Target="https://www.kaspz.ru/product_31.html" TargetMode="External"/><Relationship Id="rId183" Type="http://schemas.openxmlformats.org/officeDocument/2006/relationships/hyperlink" Target="https://www.dzmo.ru/catalog/tumbochki-prikrovatnye/tp-1/" TargetMode="External"/><Relationship Id="rId239" Type="http://schemas.openxmlformats.org/officeDocument/2006/relationships/hyperlink" Target="http://ambilife.ru/catalog/medical/82.html" TargetMode="External"/><Relationship Id="rId390" Type="http://schemas.openxmlformats.org/officeDocument/2006/relationships/hyperlink" Target="http://www.trima.ru/medicine/intra-lor.htm" TargetMode="External"/><Relationship Id="rId404" Type="http://schemas.openxmlformats.org/officeDocument/2006/relationships/hyperlink" Target="https://massa.ru/products/vesy-vk-1/" TargetMode="External"/><Relationship Id="rId446" Type="http://schemas.openxmlformats.org/officeDocument/2006/relationships/hyperlink" Target="https://kaspz.ru/catalog/vozdushnye-sterilizatory/vozdushnye-sterilizatory-serii-MO/sterilizator-vozdushnyy-gp-40-MO" TargetMode="External"/><Relationship Id="rId250" Type="http://schemas.openxmlformats.org/officeDocument/2006/relationships/hyperlink" Target="https://milta-f.ru/product/f8/" TargetMode="External"/><Relationship Id="rId271" Type="http://schemas.openxmlformats.org/officeDocument/2006/relationships/hyperlink" Target="https://milta-f.ru/main/apparatus/milta/f5/" TargetMode="External"/><Relationship Id="rId292" Type="http://schemas.openxmlformats.org/officeDocument/2006/relationships/hyperlink" Target="https://rikta.ru/catalog/apparaty-lazernoy-terapii/" TargetMode="External"/><Relationship Id="rId306" Type="http://schemas.openxmlformats.org/officeDocument/2006/relationships/hyperlink" Target="http://binom.kaluga.ru/products?category_id=1" TargetMode="External"/><Relationship Id="rId488" Type="http://schemas.openxmlformats.org/officeDocument/2006/relationships/hyperlink" Target="https://www.monitor-ltd.ru/spirograf-smp-02-r-kompyuternyij" TargetMode="External"/><Relationship Id="rId24" Type="http://schemas.openxmlformats.org/officeDocument/2006/relationships/hyperlink" Target="http://ferroplast.ru/vannyi-ultrazvukovyie/vanna-ultrazvukovaya-vu-09-ya-fp-01" TargetMode="External"/><Relationship Id="rId45" Type="http://schemas.openxmlformats.org/officeDocument/2006/relationships/hyperlink" Target="https://www.kaspz.ru/product_65.html" TargetMode="External"/><Relationship Id="rId66" Type="http://schemas.openxmlformats.org/officeDocument/2006/relationships/hyperlink" Target="http://www.nzema.pro/tovar/uvch-30-03-nanema/" TargetMode="External"/><Relationship Id="rId87" Type="http://schemas.openxmlformats.org/officeDocument/2006/relationships/hyperlink" Target="http://www.sktb-spu.ru/katalog/shkafy-sushil-nye/shkafy-s-prinuditel-noj-konvekciej/sushil-nyj-shkaf-shs-160-02-s-prinuditel-noj-konvekciej/" TargetMode="External"/><Relationship Id="rId110" Type="http://schemas.openxmlformats.org/officeDocument/2006/relationships/hyperlink" Target="http://www.sktb-spu.ru/katalog/elektropechi/do-1100/mufel-naya-elektropech-ekps-50-tip-snol-do-1100/" TargetMode="External"/><Relationship Id="rId131" Type="http://schemas.openxmlformats.org/officeDocument/2006/relationships/hyperlink" Target="https://www.kront.com/catalog/dezar/dezar-2/" TargetMode="External"/><Relationship Id="rId327" Type="http://schemas.openxmlformats.org/officeDocument/2006/relationships/hyperlink" Target="https://www.phs-mt.ru/production/sterilizatory_tyumen/?catalogue=128&amp;product=218" TargetMode="External"/><Relationship Id="rId348" Type="http://schemas.openxmlformats.org/officeDocument/2006/relationships/hyperlink" Target="http://tves.com.ru/produkcziya/mediczinskaya-texnika/rostomeryi-elektronnyie-i-mexanicheskie/rostomer-mediczinskij-elektronnyij-nastennyij-res-s-vozmozhnostyu-podklyucheniya-k-pk.html" TargetMode="External"/><Relationship Id="rId369" Type="http://schemas.openxmlformats.org/officeDocument/2006/relationships/hyperlink" Target="https://www.kront.com/catalog/ude/endodez/" TargetMode="External"/><Relationship Id="rId152" Type="http://schemas.openxmlformats.org/officeDocument/2006/relationships/hyperlink" Target="https://www.kront.com/catalog/tb/tb1/" TargetMode="External"/><Relationship Id="rId173" Type="http://schemas.openxmlformats.org/officeDocument/2006/relationships/hyperlink" Target="https://www.dzmo.ru/catalog/telezhki-dlya-perevozki-bolnykh/tpbv-01-d/" TargetMode="External"/><Relationship Id="rId194" Type="http://schemas.openxmlformats.org/officeDocument/2006/relationships/hyperlink" Target="https://www.dzmo.ru/catalog/krovati-funktsionalnye-vzroslye/km-2/" TargetMode="External"/><Relationship Id="rId208" Type="http://schemas.openxmlformats.org/officeDocument/2006/relationships/hyperlink" Target="https://www.dzmo.ru/catalog/krovati-akusherskie/ka-3/" TargetMode="External"/><Relationship Id="rId229" Type="http://schemas.openxmlformats.org/officeDocument/2006/relationships/hyperlink" Target="http://www.medsnab-2011.ru/produktsiya.html?id=8" TargetMode="External"/><Relationship Id="rId380" Type="http://schemas.openxmlformats.org/officeDocument/2006/relationships/hyperlink" Target="http://www.trima.ru/medicine/last_02.htm" TargetMode="External"/><Relationship Id="rId415" Type="http://schemas.openxmlformats.org/officeDocument/2006/relationships/hyperlink" Target="https://kront.com/catalog/eco/eco50/" TargetMode="External"/><Relationship Id="rId436" Type="http://schemas.openxmlformats.org/officeDocument/2006/relationships/hyperlink" Target="http://www.trima.ru/medicine/mndep.htm" TargetMode="External"/><Relationship Id="rId457" Type="http://schemas.openxmlformats.org/officeDocument/2006/relationships/hyperlink" Target="https://kront.com/catalog/supplies/fvs/" TargetMode="External"/><Relationship Id="rId240" Type="http://schemas.openxmlformats.org/officeDocument/2006/relationships/hyperlink" Target="http://ambilife.ru/catalog/medical/89.html" TargetMode="External"/><Relationship Id="rId261" Type="http://schemas.openxmlformats.org/officeDocument/2006/relationships/hyperlink" Target="https://milta-f.ru/main/apparatus/milta/f8/" TargetMode="External"/><Relationship Id="rId478" Type="http://schemas.openxmlformats.org/officeDocument/2006/relationships/hyperlink" Target="https://kaspz.ru/catalog/parovye-sterilizatory/statsionarnye-s-ruchnym-upravl/sterilizator-parovoy-GKA-100-PZ" TargetMode="External"/><Relationship Id="rId14" Type="http://schemas.openxmlformats.org/officeDocument/2006/relationships/hyperlink" Target="https://www.kaspz.ru/product_37.html" TargetMode="External"/><Relationship Id="rId35" Type="http://schemas.openxmlformats.org/officeDocument/2006/relationships/hyperlink" Target="https://www.kaspz.ru/product_51.html" TargetMode="External"/><Relationship Id="rId56" Type="http://schemas.openxmlformats.org/officeDocument/2006/relationships/hyperlink" Target="https://www.liston.ru/production/distillyatory/akvadistillyator-elektricheskiy-liston-a-1204/" TargetMode="External"/><Relationship Id="rId77" Type="http://schemas.openxmlformats.org/officeDocument/2006/relationships/hyperlink" Target="http://www.sktb-spu.ru/katalog/kamery/kamera-baktericidnaya-kbu-1-spu/" TargetMode="External"/><Relationship Id="rId100" Type="http://schemas.openxmlformats.org/officeDocument/2006/relationships/hyperlink" Target="http://www.sktb-spu.ru/katalog/elektropechi/do-1100/mufel-naya-elektropech-ekps-10-tip-snol-do-1100/" TargetMode="External"/><Relationship Id="rId282" Type="http://schemas.openxmlformats.org/officeDocument/2006/relationships/hyperlink" Target="http://www.fizter.ru/sleep.htm" TargetMode="External"/><Relationship Id="rId317" Type="http://schemas.openxmlformats.org/officeDocument/2006/relationships/hyperlink" Target="http://www.mitk-m.ru/produkcziya/komplektyi-dyixatelnyie-adr" TargetMode="External"/><Relationship Id="rId338" Type="http://schemas.openxmlformats.org/officeDocument/2006/relationships/hyperlink" Target="http://tves.com.ru/produkcziya/mediczinskaya-texnika/vesyi-elektronnyie-mediczinskie-napolnyie-vmen/vesyi-napolnyie-mediczinskie-elektronnyie-vmen-150-50/100-i-d2-a-vmen-200-50/100-i-d2-a.html" TargetMode="External"/><Relationship Id="rId359" Type="http://schemas.openxmlformats.org/officeDocument/2006/relationships/hyperlink" Target="http://tves.com.ru/produkcziya/mediczinskaya-texnika/rostomeryi-elektronnyie-i-mexanicheskie/rostomer-rp-ekonom.html" TargetMode="External"/><Relationship Id="rId8" Type="http://schemas.openxmlformats.org/officeDocument/2006/relationships/hyperlink" Target="https://www.kaspz.ru/product_34.html" TargetMode="External"/><Relationship Id="rId98" Type="http://schemas.openxmlformats.org/officeDocument/2006/relationships/hyperlink" Target="http://www.sktb-spu.ru/katalog/elektropechi/do-1100/mufel-naya-elektropech-ekps-5-tip-snol-do-1100/" TargetMode="External"/><Relationship Id="rId121" Type="http://schemas.openxmlformats.org/officeDocument/2006/relationships/hyperlink" Target="https://www.kront.com/catalog/kds/" TargetMode="External"/><Relationship Id="rId142" Type="http://schemas.openxmlformats.org/officeDocument/2006/relationships/hyperlink" Target="https://www.kront.com/catalog/ude/ude/" TargetMode="External"/><Relationship Id="rId163" Type="http://schemas.openxmlformats.org/officeDocument/2006/relationships/hyperlink" Target="https://www.dzmo.ru/catalog/korobki-sterilizatsionnye/kf-9/" TargetMode="External"/><Relationship Id="rId184" Type="http://schemas.openxmlformats.org/officeDocument/2006/relationships/hyperlink" Target="https://www.dzmo.ru/catalog/tumbochki-prikrovatnye/tp/" TargetMode="External"/><Relationship Id="rId219" Type="http://schemas.openxmlformats.org/officeDocument/2006/relationships/hyperlink" Target="https://www.phs-mt.ru/production/distillyatory_vodosborniki_kipyatilniki/?catalogue=138&amp;product=316" TargetMode="External"/><Relationship Id="rId370" Type="http://schemas.openxmlformats.org/officeDocument/2006/relationships/hyperlink" Target="http://www.trima.ru/medicine/atos_a.htm" TargetMode="External"/><Relationship Id="rId391" Type="http://schemas.openxmlformats.org/officeDocument/2006/relationships/hyperlink" Target="file:///C:\Users\AndreevaA\AppData\Local\Microsoft\Windows\Downloads\&#1072;&#1082;&#1089;&#1080;&#1086;&#1085;%20&#1055;&#1088;&#1072;&#1081;&#1089;2020.pdf" TargetMode="External"/><Relationship Id="rId405" Type="http://schemas.openxmlformats.org/officeDocument/2006/relationships/hyperlink" Target="https://massa.ru/products/vesy-vk-1/" TargetMode="External"/><Relationship Id="rId426" Type="http://schemas.openxmlformats.org/officeDocument/2006/relationships/hyperlink" Target="http://ferroplast.ru/recirculators/reczirkulyatoryi-rb-18-ya-fp-01" TargetMode="External"/><Relationship Id="rId447" Type="http://schemas.openxmlformats.org/officeDocument/2006/relationships/hyperlink" Target="https://kront.com/catalog/supplies/lampa25w/" TargetMode="External"/><Relationship Id="rId230" Type="http://schemas.openxmlformats.org/officeDocument/2006/relationships/hyperlink" Target="http://www.medsnab-2011.ru/produktsiya.html?id=7" TargetMode="External"/><Relationship Id="rId251" Type="http://schemas.openxmlformats.org/officeDocument/2006/relationships/hyperlink" Target="https://milta-f.ru/product/f8/" TargetMode="External"/><Relationship Id="rId468" Type="http://schemas.openxmlformats.org/officeDocument/2006/relationships/hyperlink" Target="https://ema.su/catalog/apparatura-dlya-fizioterapii/apparat-potok-1/" TargetMode="External"/><Relationship Id="rId489" Type="http://schemas.openxmlformats.org/officeDocument/2006/relationships/hyperlink" Target="https://www.monitor-ltd.ru/xolterovskij-monitor-ekg-krn-01" TargetMode="External"/><Relationship Id="rId25" Type="http://schemas.openxmlformats.org/officeDocument/2006/relationships/hyperlink" Target="http://ferroplast.ru/vannyi-ultrazvukovyie/vanna-ultrazvukovaya-vu-09-ya-fp-03" TargetMode="External"/><Relationship Id="rId46" Type="http://schemas.openxmlformats.org/officeDocument/2006/relationships/hyperlink" Target="https://www.kaspz.ru/product_18.html" TargetMode="External"/><Relationship Id="rId67" Type="http://schemas.openxmlformats.org/officeDocument/2006/relationships/hyperlink" Target="http://www.nzema.pro/tovar/iskra-1/" TargetMode="External"/><Relationship Id="rId272" Type="http://schemas.openxmlformats.org/officeDocument/2006/relationships/hyperlink" Target="https://milta-f.ru/main/apparatus/milta/f5/" TargetMode="External"/><Relationship Id="rId293" Type="http://schemas.openxmlformats.org/officeDocument/2006/relationships/hyperlink" Target="https://rikta.ru/catalog/apparaty-lazernoy-terapii/" TargetMode="External"/><Relationship Id="rId307" Type="http://schemas.openxmlformats.org/officeDocument/2006/relationships/hyperlink" Target="http://binom.kaluga.ru/products?category_id=1" TargetMode="External"/><Relationship Id="rId328" Type="http://schemas.openxmlformats.org/officeDocument/2006/relationships/hyperlink" Target="http://zavod-emo.ru/aqua/aqua-de-25m" TargetMode="External"/><Relationship Id="rId349" Type="http://schemas.openxmlformats.org/officeDocument/2006/relationships/hyperlink" Target="http://tves.com.ru/produkcziya/mediczinskaya-texnika/rostomeryi-elektronnyie-i-mexanicheskie/rostomer-mediczinskij-elektronnyij-nastennyij-res-v-komplekte-s-vesami-napolnyimi-mediczinskimi-elektronnyimi-vmen.html" TargetMode="External"/><Relationship Id="rId88" Type="http://schemas.openxmlformats.org/officeDocument/2006/relationships/hyperlink" Target="http://www.sktb-spu.ru/katalog/shkafy-sushil-nye/shkafy-s-prinuditel-noj-konvekciej/sushil-nyj-shkaf-shs-200-s-prinuditel-noj-konvekciej/" TargetMode="External"/><Relationship Id="rId111" Type="http://schemas.openxmlformats.org/officeDocument/2006/relationships/hyperlink" Target="http://www.sktb-spu.ru/katalog/elektropechi/do-1100/mufel-naya-elektropech-ekps-50-tip-snol-do-1100/" TargetMode="External"/><Relationship Id="rId132" Type="http://schemas.openxmlformats.org/officeDocument/2006/relationships/hyperlink" Target="https://www.kront.com/catalog/dezar/dezar-3/" TargetMode="External"/><Relationship Id="rId153" Type="http://schemas.openxmlformats.org/officeDocument/2006/relationships/hyperlink" Target="https://www.kront.com/catalog/tb/tb2/" TargetMode="External"/><Relationship Id="rId174" Type="http://schemas.openxmlformats.org/officeDocument/2006/relationships/hyperlink" Target="https://www.dzmo.ru/catalog/telezhki-dlya-perevozki-bolnykh/tbs-01/" TargetMode="External"/><Relationship Id="rId195" Type="http://schemas.openxmlformats.org/officeDocument/2006/relationships/hyperlink" Target="https://www.dzmo.ru/catalog/krovati-funktsionalnye-vzroslye/km-2/" TargetMode="External"/><Relationship Id="rId209" Type="http://schemas.openxmlformats.org/officeDocument/2006/relationships/hyperlink" Target="https://www.dzmo.ru/catalog/krovati-akusherskie/ka-2/" TargetMode="External"/><Relationship Id="rId360" Type="http://schemas.openxmlformats.org/officeDocument/2006/relationships/hyperlink" Target="http://tves.com.ru/produkcziya/mediczinskaya-texnika/priboryi-dlya-izmereniya-fizicheskogo-razvitiya-cheloveka/kaliper-elektronnyij-czifrovoj-kecz-100-1-i-d.html" TargetMode="External"/><Relationship Id="rId381" Type="http://schemas.openxmlformats.org/officeDocument/2006/relationships/hyperlink" Target="http://www.trima.ru/medicine/atos_ikl.htm" TargetMode="External"/><Relationship Id="rId416" Type="http://schemas.openxmlformats.org/officeDocument/2006/relationships/hyperlink" Target="https://www.kront.com/catalog/obn/" TargetMode="External"/><Relationship Id="rId220" Type="http://schemas.openxmlformats.org/officeDocument/2006/relationships/hyperlink" Target="https://www.phs-mt.ru/production/distillyatory_vodosborniki_kipyatilniki/?catalogue=178&amp;product=318" TargetMode="External"/><Relationship Id="rId241" Type="http://schemas.openxmlformats.org/officeDocument/2006/relationships/hyperlink" Target="file:///C:\&#1055;&#1077;&#1088;&#1080;&#1084;&#1077;&#1090;&#1088;%20&#1089;&#1092;&#1077;&#1088;&#1080;&#1095;&#1077;&#1089;&#1082;&#1080;&#1081;%20&#1055;&#1045;&#1056;&#1048;&#1058;&#1045;&#1057;&#1058;.docx" TargetMode="External"/><Relationship Id="rId437" Type="http://schemas.openxmlformats.org/officeDocument/2006/relationships/hyperlink" Target="http://www.trima.ru/medicine/ester.htm" TargetMode="External"/><Relationship Id="rId458" Type="http://schemas.openxmlformats.org/officeDocument/2006/relationships/hyperlink" Target="https://kaspz.ru/catalog/parovye-sterilizatory/statsionarnye-vertikalnogo-tip/sterilizator-parovoy-avtomat-VKa-75-PZ" TargetMode="External"/><Relationship Id="rId479" Type="http://schemas.openxmlformats.org/officeDocument/2006/relationships/hyperlink" Target="https://www.monitor-ltd.ru/elektrograf-ek12t-141" TargetMode="External"/><Relationship Id="rId15" Type="http://schemas.openxmlformats.org/officeDocument/2006/relationships/hyperlink" Target="https://www.kaspz.ru/product_36.html" TargetMode="External"/><Relationship Id="rId36" Type="http://schemas.openxmlformats.org/officeDocument/2006/relationships/hyperlink" Target="https://www.kaspz.ru/product_52.html" TargetMode="External"/><Relationship Id="rId57" Type="http://schemas.openxmlformats.org/officeDocument/2006/relationships/hyperlink" Target="https://www.liston.ru/production/distillyatory/akvadistillyator-elektricheskiy-liston-a-1210/" TargetMode="External"/><Relationship Id="rId262" Type="http://schemas.openxmlformats.org/officeDocument/2006/relationships/hyperlink" Target="https://milta-f.ru/main/apparatus/milta/f8/" TargetMode="External"/><Relationship Id="rId283" Type="http://schemas.openxmlformats.org/officeDocument/2006/relationships/hyperlink" Target="http://www.fizter.ru/strela01.htm" TargetMode="External"/><Relationship Id="rId318" Type="http://schemas.openxmlformats.org/officeDocument/2006/relationships/hyperlink" Target="http://www.mitk-m.ru/produkcziya/komplektyi-dyixatelnyie-adr" TargetMode="External"/><Relationship Id="rId339" Type="http://schemas.openxmlformats.org/officeDocument/2006/relationships/hyperlink" Target="http://tves.com.ru/produkcziya/mediczinskaya-texnika/vesyi-elektronnyie-mediczinskie-napolnyie-vmen/vesyi-napolnyie-mediczinskie-elektronnyie-vmen-150-50/100-d2-a*-vmen-200-50/100-d2-a*.html" TargetMode="External"/><Relationship Id="rId490" Type="http://schemas.openxmlformats.org/officeDocument/2006/relationships/hyperlink" Target="https://www.monitor-ltd.ru/xolterovskij-monitor-ekg-krn-01" TargetMode="External"/><Relationship Id="rId78" Type="http://schemas.openxmlformats.org/officeDocument/2006/relationships/hyperlink" Target="http://www.sktb-spu.ru/katalog/kamery/kamera-baktericidnaya-kbu-1-spu-korpus-nerzhavejuschaya-stal/" TargetMode="External"/><Relationship Id="rId99" Type="http://schemas.openxmlformats.org/officeDocument/2006/relationships/hyperlink" Target="http://www.sktb-spu.ru/katalog/elektropechi/do-1100/mufel-naya-elektropech-ekps-10-tip-snol-do-1100/" TargetMode="External"/><Relationship Id="rId101" Type="http://schemas.openxmlformats.org/officeDocument/2006/relationships/hyperlink" Target="http://www.sktb-spu.ru/katalog/elektropechi/do-1100/mufel-naya-elektropech-ekps-10-tip-snol-do-1100/" TargetMode="External"/><Relationship Id="rId122" Type="http://schemas.openxmlformats.org/officeDocument/2006/relationships/hyperlink" Target="https://www.kront.com/catalog/kds/" TargetMode="External"/><Relationship Id="rId143" Type="http://schemas.openxmlformats.org/officeDocument/2006/relationships/hyperlink" Target="https://www.kront.com/catalog/ude/miu/" TargetMode="External"/><Relationship Id="rId164" Type="http://schemas.openxmlformats.org/officeDocument/2006/relationships/hyperlink" Target="https://www.dzmo.ru/catalog/korobki-sterilizatsionnye/kf-6/" TargetMode="External"/><Relationship Id="rId185" Type="http://schemas.openxmlformats.org/officeDocument/2006/relationships/hyperlink" Target="https://www.dzmo.ru/catalog/taburety/tm-1-dzmo/" TargetMode="External"/><Relationship Id="rId350" Type="http://schemas.openxmlformats.org/officeDocument/2006/relationships/hyperlink" Target="http://tves.com.ru/produkcziya/mediczinskaya-texnika/rostomeryi-elektronnyie-i-mexanicheskie/rostomer-mediczinskij-elektronnyij-nastennyij-res-v-komplekte-s-vesami-napolnyimi-mediczinskimi-elektronnyimi-vmen-s-vozmozhnostyu-podklyucheniya-k-pk.html" TargetMode="External"/><Relationship Id="rId371" Type="http://schemas.openxmlformats.org/officeDocument/2006/relationships/hyperlink" Target="http://www.trima.ru/medicine/intramag_m.htm" TargetMode="External"/><Relationship Id="rId406" Type="http://schemas.openxmlformats.org/officeDocument/2006/relationships/hyperlink" Target="https://massa.ru/products/vesy-vk-1/" TargetMode="External"/><Relationship Id="rId9" Type="http://schemas.openxmlformats.org/officeDocument/2006/relationships/hyperlink" Target="https://www.kaspz.ru/product_32.html" TargetMode="External"/><Relationship Id="rId210" Type="http://schemas.openxmlformats.org/officeDocument/2006/relationships/hyperlink" Target="https://www.dzmo.ru/catalog/midwifery/kg-6-2/" TargetMode="External"/><Relationship Id="rId392" Type="http://schemas.openxmlformats.org/officeDocument/2006/relationships/hyperlink" Target="https://pozis.ru/katalog/meditsinskaya_tekhnika/uf_obluchateli_retsirkulyatory/katalog_retsirkulyatorov/785/?oid=3010" TargetMode="External"/><Relationship Id="rId427" Type="http://schemas.openxmlformats.org/officeDocument/2006/relationships/hyperlink" Target="http://ferroplast.ru/recirculators/reczirkulyatoryi-rb-07-ya-fp-ultra-lajt" TargetMode="External"/><Relationship Id="rId448" Type="http://schemas.openxmlformats.org/officeDocument/2006/relationships/hyperlink" Target="https://kront.com/catalog/obp/obn-150_ce_2x30/" TargetMode="External"/><Relationship Id="rId469" Type="http://schemas.openxmlformats.org/officeDocument/2006/relationships/hyperlink" Target="https://ema.su/catalog/apparatura-dlya-fizioterapii/ul-trafioletovy-j-statsionarny-j-obluch/" TargetMode="External"/><Relationship Id="rId26" Type="http://schemas.openxmlformats.org/officeDocument/2006/relationships/hyperlink" Target="http://ferroplast.ru/vannyi-ultrazvukovyie/vanna-ultrazvukovaya-vu-09-ya-fp-04" TargetMode="External"/><Relationship Id="rId231" Type="http://schemas.openxmlformats.org/officeDocument/2006/relationships/hyperlink" Target="http://www.medsnab-2011.ru/produktsiya.html?id=7" TargetMode="External"/><Relationship Id="rId252" Type="http://schemas.openxmlformats.org/officeDocument/2006/relationships/hyperlink" Target="https://milta-f.ru/product/f8/" TargetMode="External"/><Relationship Id="rId273" Type="http://schemas.openxmlformats.org/officeDocument/2006/relationships/hyperlink" Target="https://milta-f.ru/main/apparatus/milta/f5/" TargetMode="External"/><Relationship Id="rId294" Type="http://schemas.openxmlformats.org/officeDocument/2006/relationships/hyperlink" Target="https://rikta.ru/catalog/apparaty-lazernoy-terapii/" TargetMode="External"/><Relationship Id="rId308" Type="http://schemas.openxmlformats.org/officeDocument/2006/relationships/hyperlink" Target="http://binom.kaluga.ru/products?category_id=1" TargetMode="External"/><Relationship Id="rId329" Type="http://schemas.openxmlformats.org/officeDocument/2006/relationships/hyperlink" Target="http://tves.com.ru/produkcziya/mediczinskaya-texnika/vesyi-elektronnyie-mediczinskie-detskie-vend-%C2%ABmalyish%C2%BB/vesyi-elektronnyie-nastolnyie-dlya-novorozhdennyix-i-detej-do-polutora-let-vend-01-%C2%ABmalyish%C2%BB-15-s-1/2/5-a.html" TargetMode="External"/><Relationship Id="rId480" Type="http://schemas.openxmlformats.org/officeDocument/2006/relationships/hyperlink" Target="https://www.monitor-ltd.ru/elektrograf-ek12t-141" TargetMode="External"/><Relationship Id="rId47" Type="http://schemas.openxmlformats.org/officeDocument/2006/relationships/hyperlink" Target="https://www.kaspz.ru/product_24.html" TargetMode="External"/><Relationship Id="rId68" Type="http://schemas.openxmlformats.org/officeDocument/2006/relationships/hyperlink" Target="http://www.nzema.pro/tovar/amd-iskra-4/" TargetMode="External"/><Relationship Id="rId89" Type="http://schemas.openxmlformats.org/officeDocument/2006/relationships/hyperlink" Target="http://www.sktb-spu.ru/katalog/starie_tovari/termostat-elektricheskij-suhovozdushyj-ts-1-20-spu/" TargetMode="External"/><Relationship Id="rId112" Type="http://schemas.openxmlformats.org/officeDocument/2006/relationships/hyperlink" Target="http://www.sktb-spu.ru/katalog/elektropechi/do-1100/mufel-naya-elektropech-ekps-50-tip-snol-do-1100/" TargetMode="External"/><Relationship Id="rId133" Type="http://schemas.openxmlformats.org/officeDocument/2006/relationships/hyperlink" Target="https://www.kront.com/catalog/dezar/dezar-4/" TargetMode="External"/><Relationship Id="rId154" Type="http://schemas.openxmlformats.org/officeDocument/2006/relationships/hyperlink" Target="https://www.kront.com/catalog/tb/tb3/" TargetMode="External"/><Relationship Id="rId175" Type="http://schemas.openxmlformats.org/officeDocument/2006/relationships/hyperlink" Target="https://www.dzmo.ru/catalog/telezhki-dlya-perevozki-bolnykh/tbs-01/" TargetMode="External"/><Relationship Id="rId340" Type="http://schemas.openxmlformats.org/officeDocument/2006/relationships/hyperlink" Target="http://tves.com.ru/produkcziya/mediczinskaya-texnika/vesyi-elektronnyie-mediczinskie-napolnyie-vmen/vesyi-napolnyie-mediczinskie-elektronnyie-vmen-150-50/100-i-d1-a-vmen-200-50/100-i-d1-a.html" TargetMode="External"/><Relationship Id="rId361" Type="http://schemas.openxmlformats.org/officeDocument/2006/relationships/hyperlink" Target="http://tves.com.ru/produkcziya/mediczinskaya-texnika/priboryi-dlya-izmereniya-fizicheskogo-razvitiya-cheloveka/kaliper-elektronnyij-czifrovoj-kecz-100-1-d-kecz-100-1-i-d.html" TargetMode="External"/><Relationship Id="rId196" Type="http://schemas.openxmlformats.org/officeDocument/2006/relationships/hyperlink" Target="https://www.dzmo.ru/catalog/krovati-funktsionalnye-vzroslye/km-1/" TargetMode="External"/><Relationship Id="rId200" Type="http://schemas.openxmlformats.org/officeDocument/2006/relationships/hyperlink" Target="https://www.dzmo.ru/catalog/krovati-funktsionalnye-vzroslye/kfv-3-dzmo-3/" TargetMode="External"/><Relationship Id="rId382" Type="http://schemas.openxmlformats.org/officeDocument/2006/relationships/hyperlink" Target="http://www.trima.ru/medicine/atos_el_n.htm" TargetMode="External"/><Relationship Id="rId417" Type="http://schemas.openxmlformats.org/officeDocument/2006/relationships/hyperlink" Target="http://www.fizter.ru/magnelit.htm" TargetMode="External"/><Relationship Id="rId438" Type="http://schemas.openxmlformats.org/officeDocument/2006/relationships/hyperlink" Target="http://www.trima.ru/medicine/usumi.htm" TargetMode="External"/><Relationship Id="rId459" Type="http://schemas.openxmlformats.org/officeDocument/2006/relationships/hyperlink" Target="http://ferroplast.ru/vannyi-ultrazvukovyie/vanna-ultrazvukovaya-vu-09-ya-fp-02" TargetMode="External"/><Relationship Id="rId16" Type="http://schemas.openxmlformats.org/officeDocument/2006/relationships/hyperlink" Target="https://www.kaspz.ru/product_39.html" TargetMode="External"/><Relationship Id="rId221" Type="http://schemas.openxmlformats.org/officeDocument/2006/relationships/hyperlink" Target="https://www.phs-mt.ru/production/distillyatory_vodosborniki_kipyatilniki/?catalogue=178&amp;product=319" TargetMode="External"/><Relationship Id="rId242" Type="http://schemas.openxmlformats.org/officeDocument/2006/relationships/hyperlink" Target="file:///C:\&#1055;&#1053;&#1056;-03.docx" TargetMode="External"/><Relationship Id="rId263" Type="http://schemas.openxmlformats.org/officeDocument/2006/relationships/hyperlink" Target="https://milta-f.ru/main/apparatus/milta/f5/" TargetMode="External"/><Relationship Id="rId284" Type="http://schemas.openxmlformats.org/officeDocument/2006/relationships/hyperlink" Target="http://www.inter-eton.ru/ingalator_Boreal_F400" TargetMode="External"/><Relationship Id="rId319" Type="http://schemas.openxmlformats.org/officeDocument/2006/relationships/hyperlink" Target="http://www.mitk-m.ru/produkcziya/spirometr" TargetMode="External"/><Relationship Id="rId470" Type="http://schemas.openxmlformats.org/officeDocument/2006/relationships/hyperlink" Target="https://kront.com/catalog/tb/ti011/" TargetMode="External"/><Relationship Id="rId491" Type="http://schemas.openxmlformats.org/officeDocument/2006/relationships/hyperlink" Target="https://www.monitor-ltd.ru/xolterovskij-monitor-ekg-krn-01" TargetMode="External"/><Relationship Id="rId37" Type="http://schemas.openxmlformats.org/officeDocument/2006/relationships/hyperlink" Target="https://www.kaspz.ru/product_53.html" TargetMode="External"/><Relationship Id="rId58" Type="http://schemas.openxmlformats.org/officeDocument/2006/relationships/hyperlink" Target="https://www.liston.ru/production/destruktory-igl/elektrotermicheskiy-destruktor-igl-liston-d-1101/" TargetMode="External"/><Relationship Id="rId79" Type="http://schemas.openxmlformats.org/officeDocument/2006/relationships/hyperlink" Target="http://www.sktb-spu.ru/katalog/shkafy-sushil-nye/do-200/shkaf-sushil-nyj-shs-80-01-spu-korpus-nerzhavejuschaya-stal-do-200/" TargetMode="External"/><Relationship Id="rId102" Type="http://schemas.openxmlformats.org/officeDocument/2006/relationships/hyperlink" Target="http://www.sktb-spu.ru/katalog/elektropechi/do-1100/mufel-naya-elektropech-ekps-10-tip-snol-do-1100/" TargetMode="External"/><Relationship Id="rId123" Type="http://schemas.openxmlformats.org/officeDocument/2006/relationships/hyperlink" Target="https://www.kront.com/catalog/kds/" TargetMode="External"/><Relationship Id="rId144" Type="http://schemas.openxmlformats.org/officeDocument/2006/relationships/hyperlink" Target="https://www.kront.com/catalog/ude/te4/" TargetMode="External"/><Relationship Id="rId330" Type="http://schemas.openxmlformats.org/officeDocument/2006/relationships/hyperlink" Target="http://tves.com.ru/produkcziya/mediczinskaya-texnika/vesyi-elektronnyie-mediczinskie-detskie-vend-%C2%ABmalyish%C2%BB/vesyi-elektronnyie-nastolnyie-dlya-novorozhdennyix-i-detej-do-polutora-let-vend-01-%C2%ABmalyish%C2%BB-15-s-5-a.html" TargetMode="External"/><Relationship Id="rId90" Type="http://schemas.openxmlformats.org/officeDocument/2006/relationships/hyperlink" Target="http://www.sktb-spu.ru/katalog/starie_tovari/termostat-elektricheskij-suhovozdushyj-ts-1-80-spu/" TargetMode="External"/><Relationship Id="rId165" Type="http://schemas.openxmlformats.org/officeDocument/2006/relationships/hyperlink" Target="https://www.dzmo.ru/catalog/korobki-sterilizatsionnye/kf-3/" TargetMode="External"/><Relationship Id="rId186" Type="http://schemas.openxmlformats.org/officeDocument/2006/relationships/hyperlink" Target="https://www.dzmo.ru/catalog/stulya/sm-1-dzmo/" TargetMode="External"/><Relationship Id="rId351" Type="http://schemas.openxmlformats.org/officeDocument/2006/relationships/hyperlink" Target="http://tves.com.ru/produkcziya/mediczinskaya-texnika/rostomeryi-elektronnyie-i-mexanicheskie/rostomer-mediczinskij-elektronnyij-%C2%ABnapolnyij%C2%BB-rep.html" TargetMode="External"/><Relationship Id="rId372" Type="http://schemas.openxmlformats.org/officeDocument/2006/relationships/hyperlink" Target="http://www.trima.ru/medicine/intramag_g.htm" TargetMode="External"/><Relationship Id="rId393" Type="http://schemas.openxmlformats.org/officeDocument/2006/relationships/hyperlink" Target="https://pozis.ru/katalog/meditsinskaya_tekhnika/uf_obluchateli_retsirkulyatory/katalog_retsirkulyatorov/787/?oid=3018" TargetMode="External"/><Relationship Id="rId407" Type="http://schemas.openxmlformats.org/officeDocument/2006/relationships/hyperlink" Target="https://massa.ru/products/vesy-vk-1/" TargetMode="External"/><Relationship Id="rId428" Type="http://schemas.openxmlformats.org/officeDocument/2006/relationships/hyperlink" Target="http://ferroplast.ru/obluchateli-uf/obluchatel-05-ya-fp" TargetMode="External"/><Relationship Id="rId449" Type="http://schemas.openxmlformats.org/officeDocument/2006/relationships/hyperlink" Target="https://kront.com/catalog/tab/pillstand/" TargetMode="External"/><Relationship Id="rId211" Type="http://schemas.openxmlformats.org/officeDocument/2006/relationships/hyperlink" Target="https://www.dzmo.ru/catalog/midwifery/kg-6/" TargetMode="External"/><Relationship Id="rId232" Type="http://schemas.openxmlformats.org/officeDocument/2006/relationships/hyperlink" Target="http://ambilife.ru/catalog/medical/43.html" TargetMode="External"/><Relationship Id="rId253" Type="http://schemas.openxmlformats.org/officeDocument/2006/relationships/hyperlink" Target="https://milta-f.ru/product/f8/" TargetMode="External"/><Relationship Id="rId274" Type="http://schemas.openxmlformats.org/officeDocument/2006/relationships/hyperlink" Target="https://milta-f.ru/main/apparatus/milta/f5/" TargetMode="External"/><Relationship Id="rId295" Type="http://schemas.openxmlformats.org/officeDocument/2006/relationships/hyperlink" Target="http://binom.kaluga.ru/products/index/brand_id:10" TargetMode="External"/><Relationship Id="rId309" Type="http://schemas.openxmlformats.org/officeDocument/2006/relationships/hyperlink" Target="http://binom.kaluga.ru/products?category_id=1" TargetMode="External"/><Relationship Id="rId460" Type="http://schemas.openxmlformats.org/officeDocument/2006/relationships/hyperlink" Target="http://www.mrpargus.ru/opu-01/" TargetMode="External"/><Relationship Id="rId481" Type="http://schemas.openxmlformats.org/officeDocument/2006/relationships/hyperlink" Target="https://www.monitor-ltd.ru/elektrokardiograf-ek12t-01-260" TargetMode="External"/><Relationship Id="rId27" Type="http://schemas.openxmlformats.org/officeDocument/2006/relationships/hyperlink" Target="http://ferroplast.ru/vannyi-ultrazvukovyie/vanna-ultrazvukovaya-vu-12-ya-fp-01" TargetMode="External"/><Relationship Id="rId48" Type="http://schemas.openxmlformats.org/officeDocument/2006/relationships/hyperlink" Target="https://www.kaspz.ru/product_26.html" TargetMode="External"/><Relationship Id="rId69" Type="http://schemas.openxmlformats.org/officeDocument/2006/relationships/hyperlink" Target="http://www.nzema.pro/tovar/bop-01-27-nanema/" TargetMode="External"/><Relationship Id="rId113" Type="http://schemas.openxmlformats.org/officeDocument/2006/relationships/hyperlink" Target="http://www.sktb-spu.ru/katalog/elektropechi/do-1100/mufel-naya-elektropech-ekps-50-tip-snol-do-1100/" TargetMode="External"/><Relationship Id="rId134" Type="http://schemas.openxmlformats.org/officeDocument/2006/relationships/hyperlink" Target="https://www.kront.com/catalog/dezar/dezar-5/" TargetMode="External"/><Relationship Id="rId320" Type="http://schemas.openxmlformats.org/officeDocument/2006/relationships/hyperlink" Target="http://mitk-m.ru/otsasyivatel-onp-600" TargetMode="External"/><Relationship Id="rId80" Type="http://schemas.openxmlformats.org/officeDocument/2006/relationships/hyperlink" Target="http://www.sktb-spu.ru/katalog/shkafy-sushil-nye/do-200/shkaf-sushil-nyj-shs-80-01-spu-do-200/" TargetMode="External"/><Relationship Id="rId155" Type="http://schemas.openxmlformats.org/officeDocument/2006/relationships/hyperlink" Target="https://www.kront.com/catalog/tb/tb3box/" TargetMode="External"/><Relationship Id="rId176" Type="http://schemas.openxmlformats.org/officeDocument/2006/relationships/hyperlink" Target="https://www.dzmo.ru/catalog/telezhki-dlya-perevozki-bolnykh/tbs-01/" TargetMode="External"/><Relationship Id="rId197" Type="http://schemas.openxmlformats.org/officeDocument/2006/relationships/hyperlink" Target="https://www.dzmo.ru/catalog/krovati-funktsionalnye-vzroslye/km-1/" TargetMode="External"/><Relationship Id="rId341" Type="http://schemas.openxmlformats.org/officeDocument/2006/relationships/hyperlink" Target="http://tves.com.ru/produkcziya/mediczinskaya-texnika/vesyi-elektronnyie-mediczinskie-napolnyie-vmen/vesyi-napolnyie-mediczinskie-elektronnyie-vmen-150-50/100-st-a-vmen-200-50/100-st-a.html" TargetMode="External"/><Relationship Id="rId362" Type="http://schemas.openxmlformats.org/officeDocument/2006/relationships/hyperlink" Target="http://tves.com.ru/produkcziya/mediczinskaya-texnika/priboryi-dlya-izmereniya-fizicheskogo-razvitiya-cheloveka/ruletka-elektronnaya-mediczinskaya-rem-1400-1-i.html" TargetMode="External"/><Relationship Id="rId383" Type="http://schemas.openxmlformats.org/officeDocument/2006/relationships/hyperlink" Target="http://www.trima.ru/medicine/rubin.htm" TargetMode="External"/><Relationship Id="rId418" Type="http://schemas.openxmlformats.org/officeDocument/2006/relationships/hyperlink" Target="http://www.fizter.ru/sk29.htm" TargetMode="External"/><Relationship Id="rId439" Type="http://schemas.openxmlformats.org/officeDocument/2006/relationships/hyperlink" Target="http://www.trima.ru/medicine/usumi.htm" TargetMode="External"/><Relationship Id="rId201" Type="http://schemas.openxmlformats.org/officeDocument/2006/relationships/hyperlink" Target="https://www.dzmo.ru/catalog/krovati-funktsionalnye-vzroslye/kfv-2/" TargetMode="External"/><Relationship Id="rId222" Type="http://schemas.openxmlformats.org/officeDocument/2006/relationships/hyperlink" Target="https://www.phs-mt.ru/production/distillyatory_vodosborniki_kipyatilniki/?catalogue=178&amp;product=320" TargetMode="External"/><Relationship Id="rId243" Type="http://schemas.openxmlformats.org/officeDocument/2006/relationships/hyperlink" Target="file:///C:\&#1055;&#1053;&#1056;-03.docx" TargetMode="External"/><Relationship Id="rId264" Type="http://schemas.openxmlformats.org/officeDocument/2006/relationships/hyperlink" Target="file:///C:\Users\GiniyatullinaG\AppData\Downloads\&#1045;&#1083;&#1072;&#1090;&#1086;&#1084;&#1089;&#1082;&#1080;&#1081;%20%20&#1079;&#1072;&#1074;&#1086;&#1076;%20&#1087;&#1088;&#1072;&#1081;&#1089;%20%202020%20&#1089;&#1086;%20&#1089;&#1082;&#1080;&#1076;&#1082;&#1072;&#1084;&#1080;%20&#1043;&#1072;&#1074;&#1088;&#1080;&#1094;&#1082;&#1080;&#1081;.xls" TargetMode="External"/><Relationship Id="rId285" Type="http://schemas.openxmlformats.org/officeDocument/2006/relationships/hyperlink" Target="http://www.inter-eton.ru/ingalyator_Delphinus" TargetMode="External"/><Relationship Id="rId450" Type="http://schemas.openxmlformats.org/officeDocument/2006/relationships/hyperlink" Target="https://kront.com/catalog/supplies/fus/" TargetMode="External"/><Relationship Id="rId471" Type="http://schemas.openxmlformats.org/officeDocument/2006/relationships/hyperlink" Target="https://kront.com/catalog/tb/ti01/" TargetMode="External"/><Relationship Id="rId17" Type="http://schemas.openxmlformats.org/officeDocument/2006/relationships/hyperlink" Target="https://www.kaspz.ru/product_73.html" TargetMode="External"/><Relationship Id="rId38" Type="http://schemas.openxmlformats.org/officeDocument/2006/relationships/hyperlink" Target="https://www.kaspz.ru/product_54.html" TargetMode="External"/><Relationship Id="rId59" Type="http://schemas.openxmlformats.org/officeDocument/2006/relationships/hyperlink" Target="http://www.nzema.pro/tovar/ultradar-ema-n/" TargetMode="External"/><Relationship Id="rId103" Type="http://schemas.openxmlformats.org/officeDocument/2006/relationships/hyperlink" Target="http://www.sktb-spu.ru/katalog/elektropechi/do-1300/mufel-naya-elektropech-ekps-10-tip-snol-do-1300/" TargetMode="External"/><Relationship Id="rId124" Type="http://schemas.openxmlformats.org/officeDocument/2006/relationships/hyperlink" Target="https://www.kront.com/catalog/kds/" TargetMode="External"/><Relationship Id="rId310" Type="http://schemas.openxmlformats.org/officeDocument/2006/relationships/hyperlink" Target="http://binom.kaluga.ru/products?category_id=1" TargetMode="External"/><Relationship Id="rId492" Type="http://schemas.openxmlformats.org/officeDocument/2006/relationships/hyperlink" Target="https://www.monitor-ltd.ru/xolterovskij-monitor-ekg-krn-01" TargetMode="External"/><Relationship Id="rId70" Type="http://schemas.openxmlformats.org/officeDocument/2006/relationships/hyperlink" Target="http://www.sktb-spu.ru/katalog/sterilizatory/tip-bjudzhetnyj/sterilizator-vozdushnyj-model-bjudzhetnyj-gp-10-spu/" TargetMode="External"/><Relationship Id="rId91" Type="http://schemas.openxmlformats.org/officeDocument/2006/relationships/hyperlink" Target="http://www.sktb-spu.ru/katalog/starie_tovari/termostat-elektricheskij-suhovozdushyj-ts-200-spu/" TargetMode="External"/><Relationship Id="rId145" Type="http://schemas.openxmlformats.org/officeDocument/2006/relationships/hyperlink" Target="https://www.kront.com/catalog/ude/st01/" TargetMode="External"/><Relationship Id="rId166" Type="http://schemas.openxmlformats.org/officeDocument/2006/relationships/hyperlink" Target="https://www.dzmo.ru/catalog/telezhki-khozyaystvennye/tup/" TargetMode="External"/><Relationship Id="rId187" Type="http://schemas.openxmlformats.org/officeDocument/2006/relationships/hyperlink" Target="https://www.dzmo.ru/catalog/stoliki/szk-dzmo/" TargetMode="External"/><Relationship Id="rId331" Type="http://schemas.openxmlformats.org/officeDocument/2006/relationships/hyperlink" Target="http://tves.com.ru/produkcziya/mediczinskaya-texnika/vesyi-elektronnyie-mediczinskie-detskie-vend-%C2%ABmalyish%C2%BB/vesyi-elektronnyie-nastolnyie-dlya-novorozhdennyix-i-detej-do-polutora-let-s-mexanicheskim-rostomerom-vend-01-%C2%ABmalyish%C2%BB-15-s-5-" TargetMode="External"/><Relationship Id="rId352" Type="http://schemas.openxmlformats.org/officeDocument/2006/relationships/hyperlink" Target="http://tves.com.ru/produkcziya/mediczinskaya-texnika/rostomeryi-elektronnyie-i-mexanicheskie/rostomer-mediczinskij-elektronnyij-%C2%ABnapolnyij%C2%BB-rep-s-vozmozhnostyu-podklyucheniya-k-pk.html" TargetMode="External"/><Relationship Id="rId373" Type="http://schemas.openxmlformats.org/officeDocument/2006/relationships/hyperlink" Target="http://www.trima.ru/medicine/intraterm.htm" TargetMode="External"/><Relationship Id="rId394" Type="http://schemas.openxmlformats.org/officeDocument/2006/relationships/hyperlink" Target="https://pozis.ru/katalog/meditsinskaya_tekhnika/uf_obluchateli_retsirkulyatory/katalog_retsirkulyatorov/786/?oid=3014" TargetMode="External"/><Relationship Id="rId408" Type="http://schemas.openxmlformats.org/officeDocument/2006/relationships/hyperlink" Target="https://massa.ru/products/vesy-vk-1/" TargetMode="External"/><Relationship Id="rId429" Type="http://schemas.openxmlformats.org/officeDocument/2006/relationships/hyperlink" Target="http://ferroplast.ru/obluchateli-uf/obluchatel-04-ya-fp" TargetMode="External"/><Relationship Id="rId1" Type="http://schemas.openxmlformats.org/officeDocument/2006/relationships/hyperlink" Target="http://ferroplast.ru/anti-bacterial-chambers/kamera-kb-ya-fp-ultra-lajt" TargetMode="External"/><Relationship Id="rId212" Type="http://schemas.openxmlformats.org/officeDocument/2006/relationships/hyperlink" Target="https://www.dzmo.ru/catalog/midwifery/kg-3m/" TargetMode="External"/><Relationship Id="rId233" Type="http://schemas.openxmlformats.org/officeDocument/2006/relationships/hyperlink" Target="http://ambilife.ru/catalog/medical/42.html" TargetMode="External"/><Relationship Id="rId254" Type="http://schemas.openxmlformats.org/officeDocument/2006/relationships/hyperlink" Target="https://milta-f.ru/product/f8/" TargetMode="External"/><Relationship Id="rId440" Type="http://schemas.openxmlformats.org/officeDocument/2006/relationships/hyperlink" Target="https://sktb-spu.ru/produkt/sterilizator-vozdushnyj-model-byudzhetnyj-gp-80-spu/" TargetMode="External"/><Relationship Id="rId28" Type="http://schemas.openxmlformats.org/officeDocument/2006/relationships/hyperlink" Target="http://ferroplast.ru/vannyi-ultrazvukovyie/vanna-ultrazvukovaya-vu-12-ya-fp-02" TargetMode="External"/><Relationship Id="rId49" Type="http://schemas.openxmlformats.org/officeDocument/2006/relationships/hyperlink" Target="https://www.kaspz.ru/product_25.html" TargetMode="External"/><Relationship Id="rId114" Type="http://schemas.openxmlformats.org/officeDocument/2006/relationships/hyperlink" Target="http://www.sktb-spu.ru/katalog/elektropechi/do-1100/mufel-naya-elektropech-ekps-50-tip-snol-do-1100/" TargetMode="External"/><Relationship Id="rId275" Type="http://schemas.openxmlformats.org/officeDocument/2006/relationships/hyperlink" Target="https://milta-f.ru/main/apparatus/milta/bio/" TargetMode="External"/><Relationship Id="rId296" Type="http://schemas.openxmlformats.org/officeDocument/2006/relationships/hyperlink" Target="http://binom.kaluga.ru/products/index/brand_id:10" TargetMode="External"/><Relationship Id="rId300" Type="http://schemas.openxmlformats.org/officeDocument/2006/relationships/hyperlink" Target="http://binom.kaluga.ru/products/index/brand_id:10" TargetMode="External"/><Relationship Id="rId461" Type="http://schemas.openxmlformats.org/officeDocument/2006/relationships/hyperlink" Target="http://www.mrpargus.ru/otiz-40-01m/" TargetMode="External"/><Relationship Id="rId482" Type="http://schemas.openxmlformats.org/officeDocument/2006/relationships/hyperlink" Target="https://www.monitor-ltd.ru/elektrokardiograf-ek12t-01-260" TargetMode="External"/><Relationship Id="rId60" Type="http://schemas.openxmlformats.org/officeDocument/2006/relationships/hyperlink" Target="http://www.nzema.pro/tovar/apparat-dlya-galvanizatsii-i-provideniya-elektroforeza-potok-ema-n/" TargetMode="External"/><Relationship Id="rId81" Type="http://schemas.openxmlformats.org/officeDocument/2006/relationships/hyperlink" Target="http://www.sktb-spu.ru/katalog/shkafy-sushil-nye/do-350/shkaf-sushil-nyj-shs-80-01-mk-spu-korpus-nerzhavejuschaya-stal-do-350-s/" TargetMode="External"/><Relationship Id="rId135" Type="http://schemas.openxmlformats.org/officeDocument/2006/relationships/hyperlink" Target="https://www.kront.com/catalog/dezar/dezar-7/" TargetMode="External"/><Relationship Id="rId156" Type="http://schemas.openxmlformats.org/officeDocument/2006/relationships/hyperlink" Target="https://www.kront.com/catalog/sp/sp01/" TargetMode="External"/><Relationship Id="rId177" Type="http://schemas.openxmlformats.org/officeDocument/2006/relationships/hyperlink" Target="https://www.dzmo.ru/catalog/telezhki-dlya-perevozki-bolnykh/tbs-01/" TargetMode="External"/><Relationship Id="rId198" Type="http://schemas.openxmlformats.org/officeDocument/2006/relationships/hyperlink" Target="https://www.dzmo.ru/catalog/krovati-funktsionalnye-vzroslye/kfv-3-dzmo-2/" TargetMode="External"/><Relationship Id="rId321" Type="http://schemas.openxmlformats.org/officeDocument/2006/relationships/hyperlink" Target="http://www.mitk-m.ru/produkcziya/otsasyivatel-orp-01" TargetMode="External"/><Relationship Id="rId342" Type="http://schemas.openxmlformats.org/officeDocument/2006/relationships/hyperlink" Target="http://tves.com.ru/produkcziya/mediczinskaya-texnika/vesyi-elektronnyie-mediczinskie-napolnyie-vmen/vesyi-napolnyie-mediczinskie-elektronnyie-vmen-150-50/100-i-st-a-vmen-200-50/100-i-st-a.html" TargetMode="External"/><Relationship Id="rId363" Type="http://schemas.openxmlformats.org/officeDocument/2006/relationships/hyperlink" Target="http://tves.com.ru/produkcziya/mediczinskaya-texnika/priboryi-dlya-izmereniya-fizicheskogo-razvitiya-cheloveka/ruletka-elektronnaya-mediczinskaya-rem-1400-1-i.html" TargetMode="External"/><Relationship Id="rId384" Type="http://schemas.openxmlformats.org/officeDocument/2006/relationships/hyperlink" Target="http://www.trima.ru/medicine/rubin-m.htm" TargetMode="External"/><Relationship Id="rId419" Type="http://schemas.openxmlformats.org/officeDocument/2006/relationships/hyperlink" Target="https://www.lomo.ru/production/grazhdanskogo-naznacheniya/mikroskopy/mikroskopy-meditsinskie/mikmed-5/" TargetMode="External"/><Relationship Id="rId202" Type="http://schemas.openxmlformats.org/officeDocument/2006/relationships/hyperlink" Target="https://www.dzmo.ru/catalog/krovati-funktsionalnye-vzroslye/kfv-1/" TargetMode="External"/><Relationship Id="rId223" Type="http://schemas.openxmlformats.org/officeDocument/2006/relationships/hyperlink" Target="https://www.phs-mt.ru/production/distillyatory_vodosborniki_kipyatilniki/?catalogue=178&amp;product=321" TargetMode="External"/><Relationship Id="rId244" Type="http://schemas.openxmlformats.org/officeDocument/2006/relationships/hyperlink" Target="file:///C:\&#1058;&#1086;&#1085;&#1086;&#1084;&#1077;&#1090;&#1088;%20&#1074;&#1085;&#1091;&#1090;&#1088;&#1080;&#1075;&#1083;&#1072;&#1079;&#1085;&#1086;&#1075;&#1086;%20&#1076;&#1072;&#1074;&#1083;&#1077;&#1085;&#1080;&#1103;%20&#1087;&#1086;%20&#1052;&#1072;&#1082;&#1083;&#1072;&#1082;&#1086;&#1074;&#1091;%20&#1053;&#1043;&#1084;2.docx" TargetMode="External"/><Relationship Id="rId430" Type="http://schemas.openxmlformats.org/officeDocument/2006/relationships/hyperlink" Target="http://ferroplast.ru/anti-bacterial-chambers/kamera-kb-ya-fp-03-ultra-lajt" TargetMode="External"/><Relationship Id="rId18" Type="http://schemas.openxmlformats.org/officeDocument/2006/relationships/hyperlink" Target="https://www.kaspz.ru/product_72.html" TargetMode="External"/><Relationship Id="rId39" Type="http://schemas.openxmlformats.org/officeDocument/2006/relationships/hyperlink" Target="https://www.kaspz.ru/product_55.html" TargetMode="External"/><Relationship Id="rId265" Type="http://schemas.openxmlformats.org/officeDocument/2006/relationships/hyperlink" Target="file:///C:\Users\GiniyatullinaG\AppData\Downloads\&#1045;&#1083;&#1072;&#1090;&#1086;&#1084;&#1089;&#1082;&#1080;&#1081;%20%20&#1079;&#1072;&#1074;&#1086;&#1076;%20&#1087;&#1088;&#1072;&#1081;&#1089;%20%202020%20&#1089;&#1086;%20&#1089;&#1082;&#1080;&#1076;&#1082;&#1072;&#1084;&#1080;%20&#1043;&#1072;&#1074;&#1088;&#1080;&#1094;&#1082;&#1080;&#1081;.xls" TargetMode="External"/><Relationship Id="rId286" Type="http://schemas.openxmlformats.org/officeDocument/2006/relationships/hyperlink" Target="http://www.inter-eton.ru/ingalyatory_WiNeb_Go" TargetMode="External"/><Relationship Id="rId451" Type="http://schemas.openxmlformats.org/officeDocument/2006/relationships/hyperlink" Target="http://tves.com.ru/produkcziya/mediczinskaya-texnika/vesyi-elektronnyie-mediczinskie-napolnyie/vesyi-napolnyie-mediczinskie-elektronnyie-vmen-150-50/100-d1-a-vmen-200-50/100-d1-a.html" TargetMode="External"/><Relationship Id="rId472" Type="http://schemas.openxmlformats.org/officeDocument/2006/relationships/hyperlink" Target="http://startechmed.ru/shop/stoly-operatsionnye/stol-operatsionnyy-startech-model-st-d-i-ekonom/" TargetMode="External"/><Relationship Id="rId493" Type="http://schemas.openxmlformats.org/officeDocument/2006/relationships/hyperlink" Target="https://www.monitor-ltd.ru/kompyuternyij-elektrokardiograf-krp-01" TargetMode="External"/><Relationship Id="rId50" Type="http://schemas.openxmlformats.org/officeDocument/2006/relationships/hyperlink" Target="https://www.kaspz.ru/product_6.html" TargetMode="External"/><Relationship Id="rId104" Type="http://schemas.openxmlformats.org/officeDocument/2006/relationships/hyperlink" Target="http://www.sktb-spu.ru/katalog/elektropechi/do-1300/mufel-naya-elektropech-ekps-10-tip-snol-do-1300/" TargetMode="External"/><Relationship Id="rId125" Type="http://schemas.openxmlformats.org/officeDocument/2006/relationships/hyperlink" Target="https://www.kront.com/catalog/kds/" TargetMode="External"/><Relationship Id="rId146" Type="http://schemas.openxmlformats.org/officeDocument/2006/relationships/hyperlink" Target="https://www.kront.com/catalog/ude/ke/" TargetMode="External"/><Relationship Id="rId167" Type="http://schemas.openxmlformats.org/officeDocument/2006/relationships/hyperlink" Target="https://www.dzmo.ru/catalog/telezhki-khozyaystvennye/tpgb/" TargetMode="External"/><Relationship Id="rId188" Type="http://schemas.openxmlformats.org/officeDocument/2006/relationships/hyperlink" Target="https://www.dzmo.ru/catalog/stoliki/sn-03-dzmo/" TargetMode="External"/><Relationship Id="rId311" Type="http://schemas.openxmlformats.org/officeDocument/2006/relationships/hyperlink" Target="http://binom.kaluga.ru/products?category_id=1" TargetMode="External"/><Relationship Id="rId332" Type="http://schemas.openxmlformats.org/officeDocument/2006/relationships/hyperlink" Target="http://tves.com.ru/produkcziya/mediczinskaya-texnika/vesyi-elektronnyie-mediczinskie-detskie-vend-%C2%ABmalyish%C2%BB/vesyi-elektronnyie-nastolnyie-dlya-novorozhdennyix-i-detej-do-polutora-let-vend-01-%C2%ABmalyish%C2%BB-15-s-5-i-re-a.html" TargetMode="External"/><Relationship Id="rId353" Type="http://schemas.openxmlformats.org/officeDocument/2006/relationships/hyperlink" Target="http://tves.com.ru/produkcziya/mediczinskaya-texnika/rostomeryi-elektronnyie-i-mexanicheskie/rostomer-mediczinskij-elektronnyij-%C2%ABnapolnyij%C2%BB-rep-v-komplekte-s-vesami-napolnyimi-mediczinskimi-elektronnyimi-vmen-s-vozmozhnostyu-podklyucheniya-k-pk." TargetMode="External"/><Relationship Id="rId374" Type="http://schemas.openxmlformats.org/officeDocument/2006/relationships/hyperlink" Target="http://www.trima.ru/medicine/intraterm.htm" TargetMode="External"/><Relationship Id="rId395" Type="http://schemas.openxmlformats.org/officeDocument/2006/relationships/hyperlink" Target="https://pozis.ru/katalog/meditsinskaya_tekhnika/uf_obluchateli_retsirkulyatory/katalog_retsirkulyatorov/788/?oid=3022" TargetMode="External"/><Relationship Id="rId409" Type="http://schemas.openxmlformats.org/officeDocument/2006/relationships/hyperlink" Target="https://massa.ru/products/v1-15-sasha/" TargetMode="External"/><Relationship Id="rId71" Type="http://schemas.openxmlformats.org/officeDocument/2006/relationships/hyperlink" Target="http://www.sktb-spu.ru/katalog/sterilizatory/tip-standart/sterilizator-vozdushnyj-model-standart-gp-10-spu/" TargetMode="External"/><Relationship Id="rId92" Type="http://schemas.openxmlformats.org/officeDocument/2006/relationships/hyperlink" Target="http://www.sktb-spu.ru/katalog/starie_tovari/termostat-elektricheskij-suhovozdushyj-ts-200-spu-korpus-nerzhavejuschaya-stal/" TargetMode="External"/><Relationship Id="rId213" Type="http://schemas.openxmlformats.org/officeDocument/2006/relationships/hyperlink" Target="https://www.dzmo.ru/catalog/midwifery/kg-2/" TargetMode="External"/><Relationship Id="rId234" Type="http://schemas.openxmlformats.org/officeDocument/2006/relationships/hyperlink" Target="http://ambilife.ru/catalog/medical/40.html" TargetMode="External"/><Relationship Id="rId420" Type="http://schemas.openxmlformats.org/officeDocument/2006/relationships/hyperlink" Target="https://www.lomo.ru/production/grazhdanskogo-naznacheniya/mikroskopy/mikroskopy-meditsinskie/mikmed-6/" TargetMode="External"/><Relationship Id="rId2" Type="http://schemas.openxmlformats.org/officeDocument/2006/relationships/hyperlink" Target="http://ferroplast.ru/anti-bacterial-chambers/kamera-kb-ya-fp-02-ultra-lajt" TargetMode="External"/><Relationship Id="rId29" Type="http://schemas.openxmlformats.org/officeDocument/2006/relationships/hyperlink" Target="http://ferroplast.ru/vannyi-ultrazvukovyie/vanna-ultrazvukovaya-vu-12-ya-fp-03" TargetMode="External"/><Relationship Id="rId255" Type="http://schemas.openxmlformats.org/officeDocument/2006/relationships/hyperlink" Target="https://milta-f.ru/product/f8/" TargetMode="External"/><Relationship Id="rId276" Type="http://schemas.openxmlformats.org/officeDocument/2006/relationships/hyperlink" Target="https://milta-f.ru/main/apparatus/milta/bio/" TargetMode="External"/><Relationship Id="rId297" Type="http://schemas.openxmlformats.org/officeDocument/2006/relationships/hyperlink" Target="http://binom.kaluga.ru/products/index/brand_id:10" TargetMode="External"/><Relationship Id="rId441" Type="http://schemas.openxmlformats.org/officeDocument/2006/relationships/hyperlink" Target="https://sktb-spu.ru/produkt/sterilizator-vozdushnyj-model-byudzhetnyj-gp-20-spu/" TargetMode="External"/><Relationship Id="rId462" Type="http://schemas.openxmlformats.org/officeDocument/2006/relationships/hyperlink" Target="http://www.mrpargus.ru/otiz-40-01/" TargetMode="External"/><Relationship Id="rId483" Type="http://schemas.openxmlformats.org/officeDocument/2006/relationships/hyperlink" Target="https://www.monitor-ltd.ru/smp-s-vstroennyim-termoprinterom" TargetMode="External"/><Relationship Id="rId40" Type="http://schemas.openxmlformats.org/officeDocument/2006/relationships/hyperlink" Target="https://www.kaspz.ru/product_58.html" TargetMode="External"/><Relationship Id="rId115" Type="http://schemas.openxmlformats.org/officeDocument/2006/relationships/hyperlink" Target="http://www.sktb-spu.ru/katalog/elektropechi/do-1100/mufel-naya-elektropech-ekps-50-tip-snol-do-1100/" TargetMode="External"/><Relationship Id="rId136" Type="http://schemas.openxmlformats.org/officeDocument/2006/relationships/hyperlink" Target="https://www.kront.com/catalog/dezar/dezar-801/" TargetMode="External"/><Relationship Id="rId157" Type="http://schemas.openxmlformats.org/officeDocument/2006/relationships/hyperlink" Target="https://www.dzmo.ru/catalog/kresla-vrashchayushchiesya/kv-dzmo/" TargetMode="External"/><Relationship Id="rId178" Type="http://schemas.openxmlformats.org/officeDocument/2006/relationships/hyperlink" Target="https://www.dzmo.ru/catalog/telezhki-khozyaystvennye/tvk-1/" TargetMode="External"/><Relationship Id="rId301" Type="http://schemas.openxmlformats.org/officeDocument/2006/relationships/hyperlink" Target="http://binom.kaluga.ru/products/index/brand_id:10" TargetMode="External"/><Relationship Id="rId322" Type="http://schemas.openxmlformats.org/officeDocument/2006/relationships/hyperlink" Target="http://www.mrpargus.ru/ns-277-01/" TargetMode="External"/><Relationship Id="rId343" Type="http://schemas.openxmlformats.org/officeDocument/2006/relationships/hyperlink" Target="http://tves.com.ru/produkcziya/mediczinskaya-texnika/vesyi-elektronnyie-mediczinskie-napolnyie-vmen/vesyi-napolnyie-mediczinskie-elektronnyie-vmen-150-50/100-st-a*-vmen-200-50/100-st-a*.html" TargetMode="External"/><Relationship Id="rId364" Type="http://schemas.openxmlformats.org/officeDocument/2006/relationships/hyperlink" Target="http://tves.com.ru/produkcziya/mediczinskaya-texnika/priboryi-dlya-izmereniya-fizicheskogo-razvitiya-cheloveka/dinamometr-elektronnyij-stanovoj-des-300.html" TargetMode="External"/><Relationship Id="rId61" Type="http://schemas.openxmlformats.org/officeDocument/2006/relationships/hyperlink" Target="http://www.nzema.pro/tovar/chasy-pch-3/" TargetMode="External"/><Relationship Id="rId82" Type="http://schemas.openxmlformats.org/officeDocument/2006/relationships/hyperlink" Target="http://www.sktb-spu.ru/katalog/shkafy-sushil-nye/do-350/shkaf-sushil-nyj-shs-80-01-mk-spu-do-350-s/" TargetMode="External"/><Relationship Id="rId199" Type="http://schemas.openxmlformats.org/officeDocument/2006/relationships/hyperlink" Target="https://www.dzmo.ru/catalog/krovati-funktsionalnye-vzroslye/kfv-3-dzmo-3/" TargetMode="External"/><Relationship Id="rId203" Type="http://schemas.openxmlformats.org/officeDocument/2006/relationships/hyperlink" Target="https://www.dzmo.ru/catalog/krovati-funktsionalnye-vzroslye/ko-dzmo/" TargetMode="External"/><Relationship Id="rId385" Type="http://schemas.openxmlformats.org/officeDocument/2006/relationships/hyperlink" Target="http://www.trima.ru/medicine/izumrud.htm" TargetMode="External"/><Relationship Id="rId19" Type="http://schemas.openxmlformats.org/officeDocument/2006/relationships/hyperlink" Target="https://www.kaspz.ru/product_76.html" TargetMode="External"/><Relationship Id="rId224" Type="http://schemas.openxmlformats.org/officeDocument/2006/relationships/hyperlink" Target="https://www.phs-mt.ru/production/distillyatory_vodosborniki_kipyatilniki/?catalogue=178&amp;product=322" TargetMode="External"/><Relationship Id="rId245" Type="http://schemas.openxmlformats.org/officeDocument/2006/relationships/hyperlink" Target="file:///C:\&#1058;&#1086;&#1085;&#1086;&#1084;&#1077;&#1090;&#1088;%20&#1074;&#1085;&#1091;&#1090;&#1088;&#1080;&#1075;&#1083;&#1072;&#1079;&#1085;&#1086;&#1075;&#1086;%20&#1076;&#1072;&#1074;&#1083;&#1077;&#1085;&#1080;&#1103;%20&#1087;&#1086;%20&#1052;&#1072;&#1082;&#1083;&#1072;&#1082;&#1086;&#1074;&#1091;%20&#1053;&#1043;&#1084;2.docx" TargetMode="External"/><Relationship Id="rId266" Type="http://schemas.openxmlformats.org/officeDocument/2006/relationships/hyperlink" Target="https://milta-f.ru/main/apparatus/milta/f5/" TargetMode="External"/><Relationship Id="rId287" Type="http://schemas.openxmlformats.org/officeDocument/2006/relationships/hyperlink" Target="http://www.inter-eton.ru/ingalyator_Super-ECO" TargetMode="External"/><Relationship Id="rId410" Type="http://schemas.openxmlformats.org/officeDocument/2006/relationships/hyperlink" Target="file:///C:\Users\RumyantsevS\AppData\Local\Microsoft\Windows\&#1053;&#1086;&#1074;&#1099;&#1077;%20&#1057;&#1077;&#1088;&#1090;&#1080;&#1092;&#1080;&#1082;&#1072;&#1090;&#1099;\&#1041;&#1060;&#1040;\2021\&#1056;&#1072;&#1079;&#1084;&#1086;&#1088;&#1072;&#1078;&#1080;&#1074;&#1072;&#1090;&#1077;&#1083;&#1100;%20&#1087;&#1083;&#1072;&#1079;&#1084;&#1099;%20&#1056;&#1055;2-01.docx" TargetMode="External"/><Relationship Id="rId431" Type="http://schemas.openxmlformats.org/officeDocument/2006/relationships/hyperlink" Target="https://www.kaspz.ru/product_64.html" TargetMode="External"/><Relationship Id="rId452" Type="http://schemas.openxmlformats.org/officeDocument/2006/relationships/hyperlink" Target="https://kaspz.ru/catalog/laboratornoe-oborudovanie/sushilnye-shkafy/shkaf-sukhovozdushnyy-laboratornyy-shsvl-80-kasimov" TargetMode="External"/><Relationship Id="rId473" Type="http://schemas.openxmlformats.org/officeDocument/2006/relationships/hyperlink" Target="http://startechmed.ru/shop/stoly-operatsionnye/stol-operacionnyj-startech-model-st-d-i-standart/" TargetMode="External"/><Relationship Id="rId494" Type="http://schemas.openxmlformats.org/officeDocument/2006/relationships/hyperlink" Target="https://www.monitor-ltd.ru/kompyuternyij-elektrokardiograf-krp-01" TargetMode="External"/><Relationship Id="rId30" Type="http://schemas.openxmlformats.org/officeDocument/2006/relationships/hyperlink" Target="http://ferroplast.ru/vannyi-ultrazvukovyie/vanna-ultrazvukovaya-vu-12-ya-fp-04" TargetMode="External"/><Relationship Id="rId105" Type="http://schemas.openxmlformats.org/officeDocument/2006/relationships/hyperlink" Target="http://www.sktb-spu.ru/katalog/elektropechi/do-1300/mufel-naya-elektropech-ekps-10-tip-snol-do-1300/" TargetMode="External"/><Relationship Id="rId126" Type="http://schemas.openxmlformats.org/officeDocument/2006/relationships/hyperlink" Target="https://www.kront.com/catalog/kds/" TargetMode="External"/><Relationship Id="rId147" Type="http://schemas.openxmlformats.org/officeDocument/2006/relationships/hyperlink" Target="https://www.kront.com/catalog/ude/tke4cont/" TargetMode="External"/><Relationship Id="rId168" Type="http://schemas.openxmlformats.org/officeDocument/2006/relationships/hyperlink" Target="https://www.dzmo.ru/catalog/telezhki-khozyaystvennye/tpp-1/" TargetMode="External"/><Relationship Id="rId312" Type="http://schemas.openxmlformats.org/officeDocument/2006/relationships/hyperlink" Target="http://binom.kaluga.ru/products?category_id=1" TargetMode="External"/><Relationship Id="rId333" Type="http://schemas.openxmlformats.org/officeDocument/2006/relationships/hyperlink" Target="http://tves.com.ru/produkcziya/mediczinskaya-texnika/vesyi-elektronnyie-mediczinskie-detskie-vend-%C2%ABmalyish%C2%BB/vesyi-elektronnyie-nastolnyie-dlya-novorozhdennyix-i-detej-do-polutora-let-vend-01-%C2%ABmalyish%C2%BB-15-s-5.html" TargetMode="External"/><Relationship Id="rId354" Type="http://schemas.openxmlformats.org/officeDocument/2006/relationships/hyperlink" Target="http://tves.com.ru/produkcziya/mediczinskaya-texnika/rostomeryi-elektronnyie-i-mexanicheskie/rostomer-rep-s-vesami-vmen-150200-50/100-d1-a.html" TargetMode="External"/><Relationship Id="rId51" Type="http://schemas.openxmlformats.org/officeDocument/2006/relationships/hyperlink" Target="https://www.kaspz.ru/product_42.html" TargetMode="External"/><Relationship Id="rId72" Type="http://schemas.openxmlformats.org/officeDocument/2006/relationships/hyperlink" Target="http://www.sktb-spu.ru/katalog/sterilizatory/tip-standart/sterilizator-vozdushnyj-model-standart-gp-20-spu/" TargetMode="External"/><Relationship Id="rId93" Type="http://schemas.openxmlformats.org/officeDocument/2006/relationships/hyperlink" Target="http://www.sktb-spu.ru/katalog/termostaty-s-ohlazhdeniem/termostat-elektricheskij-s-ohlazhdeniem-tso-1-80-spu/" TargetMode="External"/><Relationship Id="rId189" Type="http://schemas.openxmlformats.org/officeDocument/2006/relationships/hyperlink" Target="https://www.dzmo.ru/catalog/stoliki/sm-3/" TargetMode="External"/><Relationship Id="rId375" Type="http://schemas.openxmlformats.org/officeDocument/2006/relationships/hyperlink" Target="http://www.trima.ru/medicine/rectomass.htm" TargetMode="External"/><Relationship Id="rId396" Type="http://schemas.openxmlformats.org/officeDocument/2006/relationships/hyperlink" Target="https://pozis.ru/katalog/meditsinskaya_tekhnika/uf_obluchateli_retsirkulyatory/katalog_retsirkulyatorov/784/?oid=3006" TargetMode="External"/><Relationship Id="rId3" Type="http://schemas.openxmlformats.org/officeDocument/2006/relationships/hyperlink" Target="https://www.kaspz.ru/product_1.html" TargetMode="External"/><Relationship Id="rId214" Type="http://schemas.openxmlformats.org/officeDocument/2006/relationships/hyperlink" Target="https://www.dzmo.ru/catalog/midwifery/kg-1/" TargetMode="External"/><Relationship Id="rId235" Type="http://schemas.openxmlformats.org/officeDocument/2006/relationships/hyperlink" Target="http://ambilife.ru/catalog/medical/25.html" TargetMode="External"/><Relationship Id="rId256" Type="http://schemas.openxmlformats.org/officeDocument/2006/relationships/hyperlink" Target="https://milta-f.ru/main/apparatus/milta/f8/" TargetMode="External"/><Relationship Id="rId277" Type="http://schemas.openxmlformats.org/officeDocument/2006/relationships/hyperlink" Target="https://milta-f.ru/main/apparatus/milta/bio/" TargetMode="External"/><Relationship Id="rId298" Type="http://schemas.openxmlformats.org/officeDocument/2006/relationships/hyperlink" Target="http://binom.kaluga.ru/products/index/brand_id:10" TargetMode="External"/><Relationship Id="rId400" Type="http://schemas.openxmlformats.org/officeDocument/2006/relationships/hyperlink" Target="https://massa.ru/products/vesy-vk-2/" TargetMode="External"/><Relationship Id="rId421" Type="http://schemas.openxmlformats.org/officeDocument/2006/relationships/hyperlink" Target="https://rikta.ru/catalog/apparaty-lazernoy-terapii/apparat-elektro-sveto-magnito-infrakrasnoy-lazernoy-terapii-rikta-esmil-2-a/" TargetMode="External"/><Relationship Id="rId442" Type="http://schemas.openxmlformats.org/officeDocument/2006/relationships/hyperlink" Target="https://sktb-spu.ru/produkt/sterilizator-vozdushnyj-model-byudzhetnyj-gp-40-spu/" TargetMode="External"/><Relationship Id="rId463" Type="http://schemas.openxmlformats.org/officeDocument/2006/relationships/hyperlink" Target="http://www.mrpargus.ru/okp-20/" TargetMode="External"/><Relationship Id="rId484" Type="http://schemas.openxmlformats.org/officeDocument/2006/relationships/hyperlink" Target="https://www.monitor-ltd.ru/elektrokardiograf-ekzt-01-rd" TargetMode="External"/><Relationship Id="rId116" Type="http://schemas.openxmlformats.org/officeDocument/2006/relationships/hyperlink" Target="http://www.sktb-spu.ru/katalog/elektropechi/do-1300/mufel-naya-elektropech-ekps-50-tip-snol-do-1300/" TargetMode="External"/><Relationship Id="rId137" Type="http://schemas.openxmlformats.org/officeDocument/2006/relationships/hyperlink" Target="https://www.kront.com/catalog/dezar/dezar-801p/" TargetMode="External"/><Relationship Id="rId158" Type="http://schemas.openxmlformats.org/officeDocument/2006/relationships/hyperlink" Target="https://www.dzmo.ru/catalog/ustroystva-dlya-peremeshcheniya-patsientov/upe-dzmo/" TargetMode="External"/><Relationship Id="rId302" Type="http://schemas.openxmlformats.org/officeDocument/2006/relationships/hyperlink" Target="http://binom.kaluga.ru/products/index/brand_id:10" TargetMode="External"/><Relationship Id="rId323" Type="http://schemas.openxmlformats.org/officeDocument/2006/relationships/hyperlink" Target="http://www.mrpargus.ru/otiz-40-01m/" TargetMode="External"/><Relationship Id="rId344" Type="http://schemas.openxmlformats.org/officeDocument/2006/relationships/hyperlink" Target="http://tves.com.ru/produkcziya/mediczinskaya-texnika/vesyi-elektronnyie-mediczinskie-napolnyie-vmen/vesyi-napolnyie-mediczinskie-elektronnyie-vmen-150-50/100-i-st-a*-vmen-200-50/100-i-st-a*.html" TargetMode="External"/><Relationship Id="rId20" Type="http://schemas.openxmlformats.org/officeDocument/2006/relationships/hyperlink" Target="https://www.kaspz.ru/category_49.html" TargetMode="External"/><Relationship Id="rId41" Type="http://schemas.openxmlformats.org/officeDocument/2006/relationships/hyperlink" Target="https://www.kaspz.ru/product_61.html" TargetMode="External"/><Relationship Id="rId62" Type="http://schemas.openxmlformats.org/officeDocument/2006/relationships/hyperlink" Target="http://www.nzema.pro/tovar/chasy-pch-5/" TargetMode="External"/><Relationship Id="rId83" Type="http://schemas.openxmlformats.org/officeDocument/2006/relationships/hyperlink" Target="http://www.sktb-spu.ru/katalog/shkafy-sushil-nye/shkafy-s-prinuditel-noj-konvekciej/sushil-nyj-shkaf-shs-10-02-s-prinuditel-noj-konvekciej/" TargetMode="External"/><Relationship Id="rId179" Type="http://schemas.openxmlformats.org/officeDocument/2006/relationships/hyperlink" Target="https://www.dzmo.ru/catalog/telezhki-khozyaystvennye/tvk-2/" TargetMode="External"/><Relationship Id="rId365" Type="http://schemas.openxmlformats.org/officeDocument/2006/relationships/hyperlink" Target="http://tves.com.ru/produkcziya/mediczinskaya-texnika/priboryi-dlya-izmereniya-fizicheskogo-razvitiya-cheloveka/dinamometr-mediczinskij-elektronnyij-ruchnoj-dmer-120-05-i-d1.html" TargetMode="External"/><Relationship Id="rId386" Type="http://schemas.openxmlformats.org/officeDocument/2006/relationships/hyperlink" Target="http://www.trima.ru/medicine/izumrud-m.htm" TargetMode="External"/><Relationship Id="rId190" Type="http://schemas.openxmlformats.org/officeDocument/2006/relationships/hyperlink" Target="https://www.dzmo.ru/catalog/stoliki/si-5-2/" TargetMode="External"/><Relationship Id="rId204" Type="http://schemas.openxmlformats.org/officeDocument/2006/relationships/hyperlink" Target="https://www.dzmo.ru/catalog/stoly-dlya-sanitarnoy-obrabotki-novorozhdennykh/aist-2/" TargetMode="External"/><Relationship Id="rId225" Type="http://schemas.openxmlformats.org/officeDocument/2006/relationships/hyperlink" Target="https://www.phs-mt.ru/production/distillyatory_vodosborniki_kipyatilniki/?catalogue=178&amp;product=323" TargetMode="External"/><Relationship Id="rId246" Type="http://schemas.openxmlformats.org/officeDocument/2006/relationships/hyperlink" Target="file:///C:\&#1069;&#1083;&#1072;&#1089;&#1090;&#1086;&#1090;&#1086;&#1085;&#1086;&#1084;&#1077;&#1090;&#1088;%20&#1060;&#1080;&#1083;&#1072;&#1090;&#1086;&#1074;&#1072;.docx" TargetMode="External"/><Relationship Id="rId267" Type="http://schemas.openxmlformats.org/officeDocument/2006/relationships/hyperlink" Target="https://milta-f.ru/main/apparatus/milta/f5/" TargetMode="External"/><Relationship Id="rId288" Type="http://schemas.openxmlformats.org/officeDocument/2006/relationships/hyperlink" Target="http://www.inter-eton.ru/ingalator_Lella" TargetMode="External"/><Relationship Id="rId411" Type="http://schemas.openxmlformats.org/officeDocument/2006/relationships/hyperlink" Target="file:///C:\Users\RumyantsevS\AppData\Local\Microsoft\Windows\&#1053;&#1086;&#1074;&#1099;&#1077;%20&#1057;&#1077;&#1088;&#1090;&#1080;&#1092;&#1080;&#1082;&#1072;&#1090;&#1099;\&#1041;&#1060;&#1040;\2021\&#1056;&#1072;&#1079;&#1084;&#1086;&#1088;&#1072;&#1078;&#1080;&#1074;&#1072;&#1090;&#1077;&#1083;&#1100;%20&#1087;&#1083;&#1072;&#1079;&#1084;&#1099;%20&#1056;&#1055;4-02.docx" TargetMode="External"/><Relationship Id="rId432" Type="http://schemas.openxmlformats.org/officeDocument/2006/relationships/hyperlink" Target="https://www.lomo.ru/production/grazhdanskogo-naznacheniya/mikroskopy/mikroskopy-meditsinskie/mikmed-5/" TargetMode="External"/><Relationship Id="rId453" Type="http://schemas.openxmlformats.org/officeDocument/2006/relationships/hyperlink" Target="https://www.resla.ru/production.html" TargetMode="External"/><Relationship Id="rId474" Type="http://schemas.openxmlformats.org/officeDocument/2006/relationships/hyperlink" Target="http://startechmed.ru/shop/stoly-operatsionnye/stol-operacionnyj-startech-model-3008c/" TargetMode="External"/><Relationship Id="rId106" Type="http://schemas.openxmlformats.org/officeDocument/2006/relationships/hyperlink" Target="http://www.sktb-spu.ru/katalog/elektropechi/do-1300/mufel-naya-elektropech-ekps-10-tip-snol-do-1300/" TargetMode="External"/><Relationship Id="rId127" Type="http://schemas.openxmlformats.org/officeDocument/2006/relationships/hyperlink" Target="https://www.kront.com/catalog/kds/" TargetMode="External"/><Relationship Id="rId313" Type="http://schemas.openxmlformats.org/officeDocument/2006/relationships/hyperlink" Target="http://www.mitk-m.ru/produkcziya/apparatyi-adr/adr-600" TargetMode="External"/><Relationship Id="rId495" Type="http://schemas.openxmlformats.org/officeDocument/2006/relationships/printerSettings" Target="../printerSettings/printerSettings1.bin"/><Relationship Id="rId10" Type="http://schemas.openxmlformats.org/officeDocument/2006/relationships/hyperlink" Target="https://www.kaspz.ru/product_33.html" TargetMode="External"/><Relationship Id="rId31" Type="http://schemas.openxmlformats.org/officeDocument/2006/relationships/hyperlink" Target="http://www.kaspz.ru/product_45.html" TargetMode="External"/><Relationship Id="rId52" Type="http://schemas.openxmlformats.org/officeDocument/2006/relationships/hyperlink" Target="https://www.kaspz.ru/product_44.html" TargetMode="External"/><Relationship Id="rId73" Type="http://schemas.openxmlformats.org/officeDocument/2006/relationships/hyperlink" Target="http://www.sktb-spu.ru/katalog/sterilizatory/tip-standart/sterilizator-vozdushnyj-model-standart-gp-40-spu/" TargetMode="External"/><Relationship Id="rId94" Type="http://schemas.openxmlformats.org/officeDocument/2006/relationships/hyperlink" Target="http://www.sktb-spu.ru/katalog/termostaty-s-ohlazhdeniem/termostat-elektricheskij-s-ohlazhdeniem-tso-1-80-spu-korpus-nerzhavejuschaya-stal/" TargetMode="External"/><Relationship Id="rId148" Type="http://schemas.openxmlformats.org/officeDocument/2006/relationships/hyperlink" Target="https://www.kront.com/catalog/ude/tke4cont/" TargetMode="External"/><Relationship Id="rId169" Type="http://schemas.openxmlformats.org/officeDocument/2006/relationships/hyperlink" Target="https://www.dzmo.ru/catalog/telezhki-dlya-perevozki-bolnykh/tpbv-02-d/" TargetMode="External"/><Relationship Id="rId334" Type="http://schemas.openxmlformats.org/officeDocument/2006/relationships/hyperlink" Target="http://tves.com.ru/produkcziya/mediczinskaya-texnika/vesyi-elektronnyie-mediczinskie-detskie-vend-%C2%ABmalyish%C2%BB/vesyi-elektronnyie-dlya-novorozhdennyix-i-detej-do-polutora-let-s-funkcziej-pelenalnogo-stola-vend-01-%C2%ABmalyish%C2%BB-15-s-5-i-d-a-st" TargetMode="External"/><Relationship Id="rId355" Type="http://schemas.openxmlformats.org/officeDocument/2006/relationships/hyperlink" Target="http://tves.com.ru/produkcziya/mediczinskaya-texnika/rostomeryi-elektronnyie-i-mexanicheskie/rostomer-mediczinskij-mexanicheskij-rp.html" TargetMode="External"/><Relationship Id="rId376" Type="http://schemas.openxmlformats.org/officeDocument/2006/relationships/hyperlink" Target="http://www.trima.ru/medicine/intrastim.htm" TargetMode="External"/><Relationship Id="rId397" Type="http://schemas.openxmlformats.org/officeDocument/2006/relationships/hyperlink" Target="https://massa.ru/products/vesy-vem-a3/" TargetMode="External"/><Relationship Id="rId4" Type="http://schemas.openxmlformats.org/officeDocument/2006/relationships/hyperlink" Target="https://www.kaspz.ru/product_35.html" TargetMode="External"/><Relationship Id="rId180" Type="http://schemas.openxmlformats.org/officeDocument/2006/relationships/hyperlink" Target="https://www.dzmo.ru/catalog/shtativy/shv-dzmo-teleskopicheskiy/" TargetMode="External"/><Relationship Id="rId215" Type="http://schemas.openxmlformats.org/officeDocument/2006/relationships/hyperlink" Target="http://&#1087;&#1072;&#1088;&#1072;&#1092;&#1080;&#1085;&#1086;&#1085;&#1072;&#1075;&#1088;&#1077;&#1074;&#1072;&#1090;&#1077;&#1083;&#1100;.&#1088;&#1092;/kaskad-7" TargetMode="External"/><Relationship Id="rId236" Type="http://schemas.openxmlformats.org/officeDocument/2006/relationships/hyperlink" Target="http://ambilife.ru/catalog/medical/79.html" TargetMode="External"/><Relationship Id="rId257" Type="http://schemas.openxmlformats.org/officeDocument/2006/relationships/hyperlink" Target="https://milta-f.ru/main/apparatus/milta/f8/" TargetMode="External"/><Relationship Id="rId278" Type="http://schemas.openxmlformats.org/officeDocument/2006/relationships/hyperlink" Target="https://milta-f.ru/main/apparatus/milta/f8/" TargetMode="External"/><Relationship Id="rId401" Type="http://schemas.openxmlformats.org/officeDocument/2006/relationships/hyperlink" Target="https://massa.ru/products/vesy-vk-2/" TargetMode="External"/><Relationship Id="rId422" Type="http://schemas.openxmlformats.org/officeDocument/2006/relationships/hyperlink" Target="https://rikta.ru/catalog/apparaty-lazernoy-terapii/portativnye/apparat-magnito-infrakrasnyy-lazernyy-terapevticheskiy-rikta-vet/" TargetMode="External"/><Relationship Id="rId443" Type="http://schemas.openxmlformats.org/officeDocument/2006/relationships/hyperlink" Target="https://sktb-spu.ru/produkt/sterilizator-vozdushnyj-model-standart-gp-80-spu/" TargetMode="External"/><Relationship Id="rId464" Type="http://schemas.openxmlformats.org/officeDocument/2006/relationships/hyperlink" Target="http://www.mrpargus.ru/npu-69-01m/" TargetMode="External"/><Relationship Id="rId303" Type="http://schemas.openxmlformats.org/officeDocument/2006/relationships/hyperlink" Target="http://binom.kaluga.ru/products/index/brand_id:10" TargetMode="External"/><Relationship Id="rId485" Type="http://schemas.openxmlformats.org/officeDocument/2006/relationships/hyperlink" Target="https://www.monitor-ltd.ru/elektrokardiograf-ekzt-01-rd" TargetMode="External"/><Relationship Id="rId42" Type="http://schemas.openxmlformats.org/officeDocument/2006/relationships/hyperlink" Target="https://www.kaspz.ru/product_59.html" TargetMode="External"/><Relationship Id="rId84" Type="http://schemas.openxmlformats.org/officeDocument/2006/relationships/hyperlink" Target="http://www.sktb-spu.ru/katalog/shkafy-sushil-nye/shkafy-s-prinuditel-noj-konvekciej/sushil-nyj-shkaf-shs-20-02-s-prinuditel-noj-konvekciej/" TargetMode="External"/><Relationship Id="rId138" Type="http://schemas.openxmlformats.org/officeDocument/2006/relationships/hyperlink" Target="https://www.kront.com/catalog/dezar/dezar-802/" TargetMode="External"/><Relationship Id="rId345" Type="http://schemas.openxmlformats.org/officeDocument/2006/relationships/hyperlink" Target="http://tves.com.ru/produkcziya/mediczinskaya-texnika/rostomeryi-elektronnyie-i-mexanicheskie/vesyi-napolnyie-mediczinskie-elektronnyie-s-funkcziej-izmereniya-rosta-i-vyichisleniya-imt-vmen-150200s-50/100-st-a.html" TargetMode="External"/><Relationship Id="rId387" Type="http://schemas.openxmlformats.org/officeDocument/2006/relationships/hyperlink" Target="http://www.trima.ru/medicine/kaskad.htm" TargetMode="External"/><Relationship Id="rId191" Type="http://schemas.openxmlformats.org/officeDocument/2006/relationships/hyperlink" Target="https://www.dzmo.ru/catalog/podstavki/psk-dzmo/" TargetMode="External"/><Relationship Id="rId205" Type="http://schemas.openxmlformats.org/officeDocument/2006/relationships/hyperlink" Target="https://www.dzmo.ru/catalog/stoly-dlya-sanitarnoy-obrabotki-novorozhdennykh/aist-2/" TargetMode="External"/><Relationship Id="rId247" Type="http://schemas.openxmlformats.org/officeDocument/2006/relationships/hyperlink" Target="file:///C:\&#1069;&#1083;&#1072;&#1089;&#1090;&#1086;&#1090;&#1086;&#1085;&#1086;&#1084;&#1077;&#1090;&#1088;%20&#1060;&#1080;&#1083;&#1072;&#1090;&#1086;&#1074;&#1072;.docx" TargetMode="External"/><Relationship Id="rId412" Type="http://schemas.openxmlformats.org/officeDocument/2006/relationships/hyperlink" Target="https://www.kront.com/catalog/obn/obn-150_1_2x30/" TargetMode="External"/><Relationship Id="rId107" Type="http://schemas.openxmlformats.org/officeDocument/2006/relationships/hyperlink" Target="http://www.sktb-spu.ru/katalog/elektropechi/do-1100/mufel-naya-elektropech-ekps-10-tip-snol-do-1100/" TargetMode="External"/><Relationship Id="rId289" Type="http://schemas.openxmlformats.org/officeDocument/2006/relationships/hyperlink" Target="http://www.inter-eton.ru/ingalyatory_DocNeb" TargetMode="External"/><Relationship Id="rId454" Type="http://schemas.openxmlformats.org/officeDocument/2006/relationships/hyperlink" Target="https://www.resla.ru/production.html" TargetMode="External"/><Relationship Id="rId11" Type="http://schemas.openxmlformats.org/officeDocument/2006/relationships/hyperlink" Target="https://www.kaspz.ru/product_29.html" TargetMode="External"/><Relationship Id="rId53" Type="http://schemas.openxmlformats.org/officeDocument/2006/relationships/hyperlink" Target="https://www.liston.ru/production/distillyatory/akvadistillyator-elektricheskiy-so-vstroennym-sbornikom-liston-a-1104/" TargetMode="External"/><Relationship Id="rId149" Type="http://schemas.openxmlformats.org/officeDocument/2006/relationships/hyperlink" Target="https://www.kront.com/catalog/ukp/ukp-50-01-1/1322.xls" TargetMode="External"/><Relationship Id="rId314" Type="http://schemas.openxmlformats.org/officeDocument/2006/relationships/hyperlink" Target="http://www.mitk-m.ru/produkcziya/apparatyi-adr/adr-1200" TargetMode="External"/><Relationship Id="rId356" Type="http://schemas.openxmlformats.org/officeDocument/2006/relationships/hyperlink" Target="http://tves.com.ru/produkcziya/mediczinskaya-texnika/rostomeryi-elektronnyie-i-mexanicheskie/rostomer-mediczinskij-mexanicheskij-rp-v-komplekte-s-vesami-vmen-(pitanie-ot-batareek).html" TargetMode="External"/><Relationship Id="rId398" Type="http://schemas.openxmlformats.org/officeDocument/2006/relationships/hyperlink" Target="https://massa.ru/products/vesy-vem-a2/" TargetMode="External"/><Relationship Id="rId95" Type="http://schemas.openxmlformats.org/officeDocument/2006/relationships/hyperlink" Target="http://www.sktb-spu.ru/katalog/termostaty-s-ohlazhdeniem/termostat-elektricheskij-s-ohlazhdeniem-tso-200-spu-korpus-nerzhavejuschaya-stal/" TargetMode="External"/><Relationship Id="rId160" Type="http://schemas.openxmlformats.org/officeDocument/2006/relationships/hyperlink" Target="https://www.dzmo.ru/catalog/kipyatilniki-dezinfektsionnye/kdea1-4/" TargetMode="External"/><Relationship Id="rId216" Type="http://schemas.openxmlformats.org/officeDocument/2006/relationships/hyperlink" Target="http://&#1087;&#1072;&#1088;&#1072;&#1092;&#1080;&#1085;&#1086;&#1085;&#1072;&#1075;&#1088;&#1077;&#1074;&#1072;&#1090;&#1077;&#1083;&#1100;.&#1088;&#1092;/kaskad-40" TargetMode="External"/><Relationship Id="rId423" Type="http://schemas.openxmlformats.org/officeDocument/2006/relationships/hyperlink" Target="http://ferroplast.ru/recirculators/reczirkulyatoryi-rb-06-ya-fp-ultra-lajt" TargetMode="External"/><Relationship Id="rId258" Type="http://schemas.openxmlformats.org/officeDocument/2006/relationships/hyperlink" Target="https://milta-f.ru/main/apparatus/milta/f8/" TargetMode="External"/><Relationship Id="rId465" Type="http://schemas.openxmlformats.org/officeDocument/2006/relationships/hyperlink" Target="https://ema.su/catalog/apparatura-dlya-fizioterapii/apparat-polyus-101/" TargetMode="External"/><Relationship Id="rId22" Type="http://schemas.openxmlformats.org/officeDocument/2006/relationships/hyperlink" Target="http://ferroplast.ru/recirculators/peredvizhnaya-podstavka-dlya-reczirkulyatorov" TargetMode="External"/><Relationship Id="rId64" Type="http://schemas.openxmlformats.org/officeDocument/2006/relationships/hyperlink" Target="http://www.nzema.pro/tovar/ultraton-ema-n/" TargetMode="External"/><Relationship Id="rId118" Type="http://schemas.openxmlformats.org/officeDocument/2006/relationships/hyperlink" Target="https://www.kront.com/catalog/kds/" TargetMode="External"/><Relationship Id="rId325" Type="http://schemas.openxmlformats.org/officeDocument/2006/relationships/hyperlink" Target="http://www.mrpargus.ru/orz-01/" TargetMode="External"/><Relationship Id="rId367" Type="http://schemas.openxmlformats.org/officeDocument/2006/relationships/hyperlink" Target="http://tves.com.ru/produkcziya/mediczinskaya-texnika/priboryi-dlya-izmereniya-fizicheskogo-razvitiya-cheloveka/dinamometr-mediczinskij-elektronnyij-ruchnoj-dmer-120-05-dmer-30-05.html" TargetMode="External"/><Relationship Id="rId171" Type="http://schemas.openxmlformats.org/officeDocument/2006/relationships/hyperlink" Target="https://www.dzmo.ru/catalog/telezhki-dlya-perevozki-bolnykh/tpbv-02-d/" TargetMode="External"/><Relationship Id="rId227" Type="http://schemas.openxmlformats.org/officeDocument/2006/relationships/hyperlink" Target="http://www.medsnab-2011.ru/produktsiya.html?id=6" TargetMode="External"/><Relationship Id="rId269" Type="http://schemas.openxmlformats.org/officeDocument/2006/relationships/hyperlink" Target="https://milta-f.ru/main/apparatus/milta/f5/" TargetMode="External"/><Relationship Id="rId434" Type="http://schemas.openxmlformats.org/officeDocument/2006/relationships/hyperlink" Target="http://www.trima.ru/medicine/periscan.htm" TargetMode="External"/><Relationship Id="rId476" Type="http://schemas.openxmlformats.org/officeDocument/2006/relationships/hyperlink" Target="https://medprom.spb.ru/products/3-30" TargetMode="External"/><Relationship Id="rId33" Type="http://schemas.openxmlformats.org/officeDocument/2006/relationships/hyperlink" Target="https://www.kaspz.ru/product_49.html" TargetMode="External"/><Relationship Id="rId129" Type="http://schemas.openxmlformats.org/officeDocument/2006/relationships/hyperlink" Target="https://www.kront.com/catalog/tab/pillstand/" TargetMode="External"/><Relationship Id="rId280" Type="http://schemas.openxmlformats.org/officeDocument/2006/relationships/hyperlink" Target="http://www.mpz.kaluga.ru/elson.htm" TargetMode="External"/><Relationship Id="rId336" Type="http://schemas.openxmlformats.org/officeDocument/2006/relationships/hyperlink" Target="http://tves.com.ru/produkcziya/mediczinskaya-texnika/vesyi-elektronnyie-mediczinskie-napolnyie-vmen/vesyi-napolnyie-mediczinskie-elektronnyie-vmen-150-50/100-a-zv-vmen-200-50/100-a-zv.html" TargetMode="External"/><Relationship Id="rId75" Type="http://schemas.openxmlformats.org/officeDocument/2006/relationships/hyperlink" Target="http://www.sktb-spu.ru/katalog/sterilizatory/tip-standart-pljus/sterilizator-vozdushnyj-model-standart-gp-40-spu-v-korpuse-iz-nerzhavejuschej-stali/" TargetMode="External"/><Relationship Id="rId140" Type="http://schemas.openxmlformats.org/officeDocument/2006/relationships/hyperlink" Target="https://www.kront.com/catalog/dez_filtr_repl/" TargetMode="External"/><Relationship Id="rId182" Type="http://schemas.openxmlformats.org/officeDocument/2006/relationships/hyperlink" Target="https://www.dzmo.ru/catalog/shirmy/shp-1-3-dzmo/" TargetMode="External"/><Relationship Id="rId378" Type="http://schemas.openxmlformats.org/officeDocument/2006/relationships/hyperlink" Target="http://www.trima.ru/medicine/intravibr.htm" TargetMode="External"/><Relationship Id="rId403" Type="http://schemas.openxmlformats.org/officeDocument/2006/relationships/hyperlink" Target="https://massa.ru/products/vesy-vk-2/" TargetMode="External"/><Relationship Id="rId6" Type="http://schemas.openxmlformats.org/officeDocument/2006/relationships/hyperlink" Target="https://www.kaspz.ru/product_30.html" TargetMode="External"/><Relationship Id="rId238" Type="http://schemas.openxmlformats.org/officeDocument/2006/relationships/hyperlink" Target="http://ambilife.ru/catalog/medical/81.html" TargetMode="External"/><Relationship Id="rId445" Type="http://schemas.openxmlformats.org/officeDocument/2006/relationships/hyperlink" Target="http://tves.com.ru/produkcziya/mediczinskaya-texnika/plantograf2/plantograf-kompyuternyij-pks-01.html" TargetMode="External"/><Relationship Id="rId487" Type="http://schemas.openxmlformats.org/officeDocument/2006/relationships/hyperlink" Target="https://www.monitor-ltd.ru/elektrograf-ek12t-141" TargetMode="External"/><Relationship Id="rId291" Type="http://schemas.openxmlformats.org/officeDocument/2006/relationships/hyperlink" Target="https://rikta.ru/catalog/apparaty-lazernoy-terapii/portativnye/apparat-magnito-infrakrasnyy-lazernyy-terapevticheskiy-rikta-vet/" TargetMode="External"/><Relationship Id="rId305" Type="http://schemas.openxmlformats.org/officeDocument/2006/relationships/hyperlink" Target="http://binom.kaluga.ru/products?category_id=1" TargetMode="External"/><Relationship Id="rId347" Type="http://schemas.openxmlformats.org/officeDocument/2006/relationships/hyperlink" Target="http://tves.com.ru/produkcziya/mediczinskaya-texnika/rostomeryi-elektronnyie-i-mexanicheskie/rostomer-mediczinskij-elektronnyij-nastennyij-res.html" TargetMode="External"/><Relationship Id="rId44" Type="http://schemas.openxmlformats.org/officeDocument/2006/relationships/hyperlink" Target="https://www.kaspz.ru/product_63.html" TargetMode="External"/><Relationship Id="rId86" Type="http://schemas.openxmlformats.org/officeDocument/2006/relationships/hyperlink" Target="http://www.sktb-spu.ru/katalog/shkafy-sushil-nye/shkafy-s-prinuditel-noj-konvekciej/sushil-nyj-shkaf-shs-80-02-s-prinuditel-noj-konvekciej/" TargetMode="External"/><Relationship Id="rId151" Type="http://schemas.openxmlformats.org/officeDocument/2006/relationships/hyperlink" Target="https://www.kront.com/catalog/ukp/shpu/" TargetMode="External"/><Relationship Id="rId389" Type="http://schemas.openxmlformats.org/officeDocument/2006/relationships/hyperlink" Target="http://www.trima.ru/medicine/last.htm" TargetMode="External"/><Relationship Id="rId193" Type="http://schemas.openxmlformats.org/officeDocument/2006/relationships/hyperlink" Target="https://www.dzmo.ru/catalog/krovati-funktsionalnaya-detskie/kf2-2/" TargetMode="External"/><Relationship Id="rId207" Type="http://schemas.openxmlformats.org/officeDocument/2006/relationships/hyperlink" Target="https://www.dzmo.ru/catalog/neonatology/kn-1/" TargetMode="External"/><Relationship Id="rId249" Type="http://schemas.openxmlformats.org/officeDocument/2006/relationships/hyperlink" Target="https://milta-f.ru/product/f8/" TargetMode="External"/><Relationship Id="rId414" Type="http://schemas.openxmlformats.org/officeDocument/2006/relationships/hyperlink" Target="https://www.kront.com/catalog/ude/ude2/" TargetMode="External"/><Relationship Id="rId456" Type="http://schemas.openxmlformats.org/officeDocument/2006/relationships/hyperlink" Target="https://kront.com/catalog/kds/tk01/" TargetMode="External"/><Relationship Id="rId13" Type="http://schemas.openxmlformats.org/officeDocument/2006/relationships/hyperlink" Target="https://www.kaspz.ru/product_28.html" TargetMode="External"/><Relationship Id="rId109" Type="http://schemas.openxmlformats.org/officeDocument/2006/relationships/hyperlink" Target="http://www.sktb-spu.ru/katalog/elektropechi/do-1100/mufel-naya-elektropech-ekps-10-tip-snol-do-1100-korpus-nerzhavejuschaya-stal/" TargetMode="External"/><Relationship Id="rId260" Type="http://schemas.openxmlformats.org/officeDocument/2006/relationships/hyperlink" Target="https://milta-f.ru/main/apparatus/milta/f8/" TargetMode="External"/><Relationship Id="rId316" Type="http://schemas.openxmlformats.org/officeDocument/2006/relationships/hyperlink" Target="http://www.mitk-m.ru/produkcziya/komplektyi-dyixatelnyie-adr" TargetMode="External"/><Relationship Id="rId55" Type="http://schemas.openxmlformats.org/officeDocument/2006/relationships/hyperlink" Target="https://www.liston.ru/production/distillyatory/akvadistillyator-elektricheskiy-so-vstroennym-sbornikom-liston-a-1125/" TargetMode="External"/><Relationship Id="rId97" Type="http://schemas.openxmlformats.org/officeDocument/2006/relationships/hyperlink" Target="http://www.sktb-spu.ru/katalog/komplekty-hlebopekarnogo-oborudovaniya/shkaf-rasstojnyj-laboratornyj-shrl-065-spu/" TargetMode="External"/><Relationship Id="rId120" Type="http://schemas.openxmlformats.org/officeDocument/2006/relationships/hyperlink" Target="https://www.kront.com/catalog/kds/" TargetMode="External"/><Relationship Id="rId358" Type="http://schemas.openxmlformats.org/officeDocument/2006/relationships/hyperlink" Target="http://tves.com.ru/produkcziya/mediczinskaya-texnika/rostomeryi-elektronnyie-i-mexanicheskie/rostomer-mexanicheskij-detskij-mediczinskij-rdm-01.html" TargetMode="External"/><Relationship Id="rId162" Type="http://schemas.openxmlformats.org/officeDocument/2006/relationships/hyperlink" Target="https://www.dzmo.ru/catalog/korobki-sterilizatsionnye/kf-12/" TargetMode="External"/><Relationship Id="rId218" Type="http://schemas.openxmlformats.org/officeDocument/2006/relationships/hyperlink" Target="https://www.phs-mt.ru/production/distillyatory_vodosborniki_kipyatilniki/?catalogue=138&amp;product=315" TargetMode="External"/><Relationship Id="rId425" Type="http://schemas.openxmlformats.org/officeDocument/2006/relationships/hyperlink" Target="http://ferroplast.ru/recirculators/reczirkulyatoryi-rb-18-ya-fp-02" TargetMode="External"/><Relationship Id="rId467" Type="http://schemas.openxmlformats.org/officeDocument/2006/relationships/hyperlink" Target="https://ema.su/catalog/apparatura-dlya-fizioterapii/apparat-polyus-2d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9"/>
  <sheetViews>
    <sheetView tabSelected="1" view="pageBreakPreview" topLeftCell="A787" zoomScaleNormal="100" zoomScaleSheetLayoutView="100" workbookViewId="0">
      <selection activeCell="A797" sqref="A797:C797"/>
    </sheetView>
  </sheetViews>
  <sheetFormatPr defaultRowHeight="15.6"/>
  <cols>
    <col min="1" max="1" width="97" style="3" customWidth="1"/>
    <col min="2" max="2" width="26.5546875" style="7" customWidth="1"/>
    <col min="3" max="3" width="38.5546875" style="35" customWidth="1"/>
  </cols>
  <sheetData>
    <row r="1" spans="1:3" ht="164.25" customHeight="1" thickTop="1">
      <c r="A1" s="223" t="s">
        <v>1181</v>
      </c>
      <c r="B1" s="224"/>
      <c r="C1" s="225"/>
    </row>
    <row r="2" spans="1:3" ht="34.35" customHeight="1">
      <c r="A2" s="226" t="s">
        <v>1231</v>
      </c>
      <c r="B2" s="227"/>
      <c r="C2" s="228"/>
    </row>
    <row r="3" spans="1:3" ht="64.349999999999994" customHeight="1" thickBot="1">
      <c r="A3" s="191" t="s">
        <v>367</v>
      </c>
      <c r="B3" s="192" t="s">
        <v>0</v>
      </c>
      <c r="C3" s="193" t="s">
        <v>1017</v>
      </c>
    </row>
    <row r="4" spans="1:3" ht="64.349999999999994" customHeight="1" thickTop="1" thickBot="1">
      <c r="A4" s="214" t="s">
        <v>1081</v>
      </c>
      <c r="B4" s="215"/>
      <c r="C4" s="216"/>
    </row>
    <row r="5" spans="1:3" ht="64.349999999999994" customHeight="1" thickTop="1">
      <c r="A5" s="197" t="s">
        <v>1082</v>
      </c>
      <c r="B5" s="194">
        <v>25000</v>
      </c>
      <c r="C5" s="195">
        <v>25000</v>
      </c>
    </row>
    <row r="6" spans="1:3" ht="64.349999999999994" customHeight="1">
      <c r="A6" s="196" t="s">
        <v>1083</v>
      </c>
      <c r="B6" s="51">
        <v>80000</v>
      </c>
      <c r="C6" s="52" t="s">
        <v>1084</v>
      </c>
    </row>
    <row r="7" spans="1:3" ht="64.349999999999994" customHeight="1">
      <c r="A7" s="211" t="s">
        <v>61</v>
      </c>
      <c r="B7" s="235"/>
      <c r="C7" s="236"/>
    </row>
    <row r="8" spans="1:3" ht="33" customHeight="1">
      <c r="A8" s="229" t="s">
        <v>58</v>
      </c>
      <c r="B8" s="230"/>
      <c r="C8" s="231"/>
    </row>
    <row r="9" spans="1:3">
      <c r="A9" s="53" t="s">
        <v>871</v>
      </c>
      <c r="B9" s="26">
        <v>31250</v>
      </c>
      <c r="C9" s="54">
        <f t="shared" ref="C9:C19" si="0">B9-B9/100*15</f>
        <v>26562.5</v>
      </c>
    </row>
    <row r="10" spans="1:3">
      <c r="A10" s="53" t="s">
        <v>974</v>
      </c>
      <c r="B10" s="26">
        <v>33125</v>
      </c>
      <c r="C10" s="54">
        <f t="shared" si="0"/>
        <v>28156.25</v>
      </c>
    </row>
    <row r="11" spans="1:3">
      <c r="A11" s="55" t="s">
        <v>1</v>
      </c>
      <c r="B11" s="26">
        <v>36875</v>
      </c>
      <c r="C11" s="54">
        <f t="shared" si="0"/>
        <v>31343.75</v>
      </c>
    </row>
    <row r="12" spans="1:3">
      <c r="A12" s="2" t="s">
        <v>2</v>
      </c>
      <c r="B12" s="26">
        <v>40625</v>
      </c>
      <c r="C12" s="54">
        <f t="shared" si="0"/>
        <v>34531.25</v>
      </c>
    </row>
    <row r="13" spans="1:3" ht="28.35" customHeight="1">
      <c r="A13" s="56" t="s">
        <v>59</v>
      </c>
      <c r="B13" s="202">
        <v>45000</v>
      </c>
      <c r="C13" s="54">
        <f t="shared" si="0"/>
        <v>38250</v>
      </c>
    </row>
    <row r="14" spans="1:3" ht="58.35" customHeight="1">
      <c r="A14" s="57" t="s">
        <v>3</v>
      </c>
      <c r="B14" s="58">
        <v>51000</v>
      </c>
      <c r="C14" s="59">
        <f t="shared" si="0"/>
        <v>43350</v>
      </c>
    </row>
    <row r="15" spans="1:3" ht="63.6" customHeight="1">
      <c r="A15" s="57" t="s">
        <v>4</v>
      </c>
      <c r="B15" s="58">
        <v>57000</v>
      </c>
      <c r="C15" s="59">
        <f t="shared" si="0"/>
        <v>48450</v>
      </c>
    </row>
    <row r="16" spans="1:3" ht="22.35" customHeight="1">
      <c r="A16" s="56" t="s">
        <v>5</v>
      </c>
      <c r="B16" s="26">
        <v>115500</v>
      </c>
      <c r="C16" s="54">
        <f t="shared" si="0"/>
        <v>98175</v>
      </c>
    </row>
    <row r="17" spans="1:3" ht="22.5" customHeight="1">
      <c r="A17" s="56" t="s">
        <v>6</v>
      </c>
      <c r="B17" s="60">
        <v>170000</v>
      </c>
      <c r="C17" s="54">
        <f t="shared" si="0"/>
        <v>144500</v>
      </c>
    </row>
    <row r="18" spans="1:3" ht="25.5" customHeight="1">
      <c r="A18" s="56" t="s">
        <v>7</v>
      </c>
      <c r="B18" s="26">
        <v>450000</v>
      </c>
      <c r="C18" s="54">
        <f t="shared" si="0"/>
        <v>382500</v>
      </c>
    </row>
    <row r="19" spans="1:3" ht="35.85" customHeight="1">
      <c r="A19" s="56" t="s">
        <v>8</v>
      </c>
      <c r="B19" s="26">
        <v>387500</v>
      </c>
      <c r="C19" s="54">
        <f t="shared" si="0"/>
        <v>329375</v>
      </c>
    </row>
    <row r="20" spans="1:3" ht="45.6" customHeight="1">
      <c r="A20" s="229" t="s">
        <v>9</v>
      </c>
      <c r="B20" s="230"/>
      <c r="C20" s="231"/>
    </row>
    <row r="21" spans="1:3" ht="30">
      <c r="A21" s="56" t="s">
        <v>68</v>
      </c>
      <c r="B21" s="26">
        <v>186700</v>
      </c>
      <c r="C21" s="54">
        <f t="shared" ref="C21:C30" si="1">B21-B21/100*20</f>
        <v>149360</v>
      </c>
    </row>
    <row r="22" spans="1:3" ht="30">
      <c r="A22" s="56" t="s">
        <v>795</v>
      </c>
      <c r="B22" s="26">
        <v>271500</v>
      </c>
      <c r="C22" s="54">
        <f t="shared" si="1"/>
        <v>217200</v>
      </c>
    </row>
    <row r="23" spans="1:3" ht="30">
      <c r="A23" s="56" t="s">
        <v>69</v>
      </c>
      <c r="B23" s="26">
        <v>242670</v>
      </c>
      <c r="C23" s="54">
        <f t="shared" si="1"/>
        <v>194136</v>
      </c>
    </row>
    <row r="24" spans="1:3" ht="30">
      <c r="A24" s="56" t="s">
        <v>70</v>
      </c>
      <c r="B24" s="26">
        <v>215000</v>
      </c>
      <c r="C24" s="54">
        <f t="shared" si="1"/>
        <v>172000</v>
      </c>
    </row>
    <row r="25" spans="1:3" ht="42" customHeight="1">
      <c r="A25" s="6" t="s">
        <v>1078</v>
      </c>
      <c r="B25" s="60">
        <v>476700</v>
      </c>
      <c r="C25" s="54">
        <f t="shared" si="1"/>
        <v>381360</v>
      </c>
    </row>
    <row r="26" spans="1:3" ht="30">
      <c r="A26" s="56" t="s">
        <v>899</v>
      </c>
      <c r="B26" s="60">
        <v>453900</v>
      </c>
      <c r="C26" s="54">
        <f t="shared" si="1"/>
        <v>363120</v>
      </c>
    </row>
    <row r="27" spans="1:3">
      <c r="A27" s="56" t="s">
        <v>801</v>
      </c>
      <c r="B27" s="60">
        <v>360000</v>
      </c>
      <c r="C27" s="54">
        <f t="shared" si="1"/>
        <v>288000</v>
      </c>
    </row>
    <row r="28" spans="1:3">
      <c r="A28" s="203" t="s">
        <v>1169</v>
      </c>
      <c r="B28" s="60">
        <v>615000</v>
      </c>
      <c r="C28" s="54">
        <f t="shared" si="1"/>
        <v>492000</v>
      </c>
    </row>
    <row r="29" spans="1:3">
      <c r="A29" s="56" t="s">
        <v>800</v>
      </c>
      <c r="B29" s="26">
        <v>880000</v>
      </c>
      <c r="C29" s="54">
        <f t="shared" si="1"/>
        <v>704000</v>
      </c>
    </row>
    <row r="30" spans="1:3">
      <c r="A30" s="56" t="s">
        <v>10</v>
      </c>
      <c r="B30" s="58">
        <v>830000</v>
      </c>
      <c r="C30" s="59">
        <f t="shared" si="1"/>
        <v>664000</v>
      </c>
    </row>
    <row r="31" spans="1:3" ht="30">
      <c r="A31" s="56" t="s">
        <v>898</v>
      </c>
      <c r="B31" s="26">
        <v>100000</v>
      </c>
      <c r="C31" s="54">
        <f>B31-B31/100*15</f>
        <v>85000</v>
      </c>
    </row>
    <row r="32" spans="1:3" ht="16.2" thickBot="1">
      <c r="A32" s="177" t="s">
        <v>678</v>
      </c>
      <c r="B32" s="178"/>
      <c r="C32" s="179"/>
    </row>
    <row r="33" spans="1:3" ht="16.2" thickBot="1">
      <c r="A33" s="180" t="s">
        <v>591</v>
      </c>
      <c r="B33" s="181" t="s">
        <v>901</v>
      </c>
      <c r="C33" s="182" t="s">
        <v>901</v>
      </c>
    </row>
    <row r="34" spans="1:3" ht="30.6" thickBot="1">
      <c r="A34" s="180" t="s">
        <v>900</v>
      </c>
      <c r="B34" s="181">
        <v>150800</v>
      </c>
      <c r="C34" s="182">
        <v>150800</v>
      </c>
    </row>
    <row r="35" spans="1:3" ht="18.600000000000001" thickBot="1">
      <c r="A35" s="183" t="s">
        <v>602</v>
      </c>
      <c r="B35" s="181">
        <v>51700</v>
      </c>
      <c r="C35" s="182">
        <v>51700</v>
      </c>
    </row>
    <row r="36" spans="1:3" ht="16.2" thickBot="1">
      <c r="A36" s="184" t="s">
        <v>603</v>
      </c>
      <c r="B36" s="181">
        <v>81800</v>
      </c>
      <c r="C36" s="182">
        <v>81800</v>
      </c>
    </row>
    <row r="37" spans="1:3" ht="30.6" thickBot="1">
      <c r="A37" s="180" t="s">
        <v>1042</v>
      </c>
      <c r="B37" s="181">
        <v>15000</v>
      </c>
      <c r="C37" s="182">
        <v>15000</v>
      </c>
    </row>
    <row r="38" spans="1:3" ht="16.2" thickBot="1">
      <c r="A38" s="180" t="s">
        <v>601</v>
      </c>
      <c r="B38" s="181">
        <v>103000</v>
      </c>
      <c r="C38" s="182">
        <v>103000</v>
      </c>
    </row>
    <row r="39" spans="1:3" ht="16.2" thickBot="1">
      <c r="A39" s="185" t="s">
        <v>1043</v>
      </c>
      <c r="B39" s="181">
        <v>15200</v>
      </c>
      <c r="C39" s="182">
        <v>15200</v>
      </c>
    </row>
    <row r="40" spans="1:3" ht="18.600000000000001" thickBot="1">
      <c r="A40" s="186" t="s">
        <v>600</v>
      </c>
      <c r="B40" s="187" t="s">
        <v>901</v>
      </c>
      <c r="C40" s="188" t="s">
        <v>901</v>
      </c>
    </row>
    <row r="41" spans="1:3" ht="18.600000000000001" thickTop="1">
      <c r="A41" s="174"/>
      <c r="B41" s="175"/>
      <c r="C41" s="176"/>
    </row>
    <row r="42" spans="1:3" ht="18">
      <c r="A42" s="61"/>
      <c r="B42" s="26"/>
      <c r="C42" s="54"/>
    </row>
    <row r="43" spans="1:3" ht="17.399999999999999">
      <c r="A43" s="232" t="s">
        <v>11</v>
      </c>
      <c r="B43" s="233"/>
      <c r="C43" s="234"/>
    </row>
    <row r="44" spans="1:3" ht="30">
      <c r="A44" s="57" t="s">
        <v>12</v>
      </c>
      <c r="B44" s="26">
        <v>33750</v>
      </c>
      <c r="C44" s="54">
        <f t="shared" ref="C44:C49" si="2">B44-B44/100*15</f>
        <v>28687.5</v>
      </c>
    </row>
    <row r="45" spans="1:3">
      <c r="A45" s="56" t="s">
        <v>13</v>
      </c>
      <c r="B45" s="60">
        <v>41875</v>
      </c>
      <c r="C45" s="54">
        <f t="shared" si="2"/>
        <v>35593.75</v>
      </c>
    </row>
    <row r="46" spans="1:3">
      <c r="A46" s="56" t="s">
        <v>14</v>
      </c>
      <c r="B46" s="26">
        <v>90000</v>
      </c>
      <c r="C46" s="54">
        <f t="shared" si="2"/>
        <v>76500</v>
      </c>
    </row>
    <row r="47" spans="1:3">
      <c r="A47" s="56" t="s">
        <v>15</v>
      </c>
      <c r="B47" s="26">
        <v>110000</v>
      </c>
      <c r="C47" s="54">
        <f t="shared" si="2"/>
        <v>93500</v>
      </c>
    </row>
    <row r="48" spans="1:3">
      <c r="A48" s="55" t="s">
        <v>16</v>
      </c>
      <c r="B48" s="26">
        <v>36900</v>
      </c>
      <c r="C48" s="54">
        <f t="shared" si="2"/>
        <v>31365</v>
      </c>
    </row>
    <row r="49" spans="1:3">
      <c r="A49" s="55" t="s">
        <v>962</v>
      </c>
      <c r="B49" s="26">
        <v>33000</v>
      </c>
      <c r="C49" s="54">
        <f t="shared" si="2"/>
        <v>28050</v>
      </c>
    </row>
    <row r="50" spans="1:3" ht="17.399999999999999">
      <c r="A50" s="232" t="s">
        <v>17</v>
      </c>
      <c r="B50" s="233"/>
      <c r="C50" s="234"/>
    </row>
    <row r="51" spans="1:3" ht="35.1" customHeight="1">
      <c r="A51" s="56" t="s">
        <v>515</v>
      </c>
      <c r="B51" s="26">
        <v>31250</v>
      </c>
      <c r="C51" s="54">
        <f>B51-B51/100*15</f>
        <v>26562.5</v>
      </c>
    </row>
    <row r="52" spans="1:3">
      <c r="A52" s="56" t="s">
        <v>516</v>
      </c>
      <c r="B52" s="11">
        <v>27500</v>
      </c>
      <c r="C52" s="62">
        <f>B52-B52/100*15</f>
        <v>23375</v>
      </c>
    </row>
    <row r="53" spans="1:3">
      <c r="A53" s="56" t="s">
        <v>517</v>
      </c>
      <c r="B53" s="63">
        <v>16250</v>
      </c>
      <c r="C53" s="62">
        <f>B53-B53/100*15</f>
        <v>13812.5</v>
      </c>
    </row>
    <row r="54" spans="1:3" ht="17.399999999999999">
      <c r="A54" s="232" t="s">
        <v>18</v>
      </c>
      <c r="B54" s="233"/>
      <c r="C54" s="234"/>
    </row>
    <row r="55" spans="1:3" ht="30">
      <c r="A55" s="57" t="s">
        <v>19</v>
      </c>
      <c r="B55" s="11">
        <v>1900000</v>
      </c>
      <c r="C55" s="62">
        <v>1600000</v>
      </c>
    </row>
    <row r="56" spans="1:3" ht="18" thickBot="1">
      <c r="A56" s="247" t="s">
        <v>1040</v>
      </c>
      <c r="B56" s="248"/>
      <c r="C56" s="249"/>
    </row>
    <row r="57" spans="1:3" ht="15.6" customHeight="1" thickTop="1">
      <c r="A57" s="152" t="s">
        <v>1032</v>
      </c>
      <c r="B57" s="237">
        <v>52500</v>
      </c>
      <c r="C57" s="241">
        <v>44940</v>
      </c>
    </row>
    <row r="58" spans="1:3" ht="15" thickBot="1">
      <c r="A58" s="153" t="s">
        <v>1033</v>
      </c>
      <c r="B58" s="238"/>
      <c r="C58" s="242"/>
    </row>
    <row r="59" spans="1:3" ht="15.6" customHeight="1" thickTop="1">
      <c r="A59" s="154" t="s">
        <v>1032</v>
      </c>
      <c r="B59" s="237">
        <v>37500</v>
      </c>
      <c r="C59" s="241">
        <v>32100</v>
      </c>
    </row>
    <row r="60" spans="1:3" ht="15" thickBot="1">
      <c r="A60" s="153" t="s">
        <v>1034</v>
      </c>
      <c r="B60" s="238"/>
      <c r="C60" s="242"/>
    </row>
    <row r="61" spans="1:3" ht="15.6" customHeight="1" thickTop="1">
      <c r="A61" s="154" t="s">
        <v>1035</v>
      </c>
      <c r="B61" s="237">
        <v>52500</v>
      </c>
      <c r="C61" s="241">
        <v>44940</v>
      </c>
    </row>
    <row r="62" spans="1:3" ht="13.2" customHeight="1" thickBot="1">
      <c r="A62" s="153" t="s">
        <v>1036</v>
      </c>
      <c r="B62" s="238"/>
      <c r="C62" s="242"/>
    </row>
    <row r="63" spans="1:3" ht="13.2" customHeight="1" thickTop="1" thickBot="1">
      <c r="A63" s="154" t="s">
        <v>1035</v>
      </c>
      <c r="B63" s="237">
        <v>40500</v>
      </c>
      <c r="C63" s="239">
        <v>34700</v>
      </c>
    </row>
    <row r="64" spans="1:3" ht="22.95" customHeight="1" thickBot="1">
      <c r="A64" s="153" t="s">
        <v>1161</v>
      </c>
      <c r="B64" s="238"/>
      <c r="C64" s="240"/>
    </row>
    <row r="65" spans="1:3" ht="13.2" customHeight="1" thickTop="1" thickBot="1">
      <c r="A65" s="154" t="s">
        <v>1037</v>
      </c>
      <c r="B65" s="237">
        <v>34000</v>
      </c>
      <c r="C65" s="239">
        <v>28850</v>
      </c>
    </row>
    <row r="66" spans="1:3" ht="13.2" customHeight="1" thickBot="1">
      <c r="A66" s="153" t="s">
        <v>1038</v>
      </c>
      <c r="B66" s="238"/>
      <c r="C66" s="240"/>
    </row>
    <row r="67" spans="1:3" ht="13.2" customHeight="1" thickTop="1" thickBot="1">
      <c r="A67" s="154" t="s">
        <v>1037</v>
      </c>
      <c r="B67" s="237">
        <v>35000</v>
      </c>
      <c r="C67" s="239">
        <v>29400</v>
      </c>
    </row>
    <row r="68" spans="1:3" ht="13.2" customHeight="1" thickBot="1">
      <c r="A68" s="153" t="s">
        <v>1039</v>
      </c>
      <c r="B68" s="238"/>
      <c r="C68" s="240"/>
    </row>
    <row r="69" spans="1:3" ht="18" thickTop="1">
      <c r="A69" s="232" t="s">
        <v>20</v>
      </c>
      <c r="B69" s="250"/>
      <c r="C69" s="251"/>
    </row>
    <row r="70" spans="1:3">
      <c r="A70" s="57" t="s">
        <v>21</v>
      </c>
      <c r="B70" s="26">
        <v>32000</v>
      </c>
      <c r="C70" s="54">
        <f t="shared" ref="C70:C83" si="3">B70-B70/100*15</f>
        <v>27200</v>
      </c>
    </row>
    <row r="71" spans="1:3">
      <c r="A71" s="57" t="s">
        <v>22</v>
      </c>
      <c r="B71" s="26">
        <v>18000</v>
      </c>
      <c r="C71" s="54">
        <f t="shared" si="3"/>
        <v>15300</v>
      </c>
    </row>
    <row r="72" spans="1:3" ht="30">
      <c r="A72" s="57" t="s">
        <v>23</v>
      </c>
      <c r="B72" s="26">
        <v>18000</v>
      </c>
      <c r="C72" s="54">
        <f t="shared" si="3"/>
        <v>15300</v>
      </c>
    </row>
    <row r="73" spans="1:3">
      <c r="A73" s="57" t="s">
        <v>94</v>
      </c>
      <c r="B73" s="26">
        <v>18000</v>
      </c>
      <c r="C73" s="54">
        <f t="shared" si="3"/>
        <v>15300</v>
      </c>
    </row>
    <row r="74" spans="1:3">
      <c r="A74" s="57" t="s">
        <v>24</v>
      </c>
      <c r="B74" s="26">
        <v>18000</v>
      </c>
      <c r="C74" s="54">
        <f t="shared" si="3"/>
        <v>15300</v>
      </c>
    </row>
    <row r="75" spans="1:3" ht="30">
      <c r="A75" s="57" t="s">
        <v>25</v>
      </c>
      <c r="B75" s="26">
        <v>31000</v>
      </c>
      <c r="C75" s="54">
        <f t="shared" si="3"/>
        <v>26350</v>
      </c>
    </row>
    <row r="76" spans="1:3">
      <c r="A76" s="57" t="s">
        <v>26</v>
      </c>
      <c r="B76" s="26">
        <v>27000</v>
      </c>
      <c r="C76" s="54">
        <f t="shared" si="3"/>
        <v>22950</v>
      </c>
    </row>
    <row r="77" spans="1:3" ht="55.35" customHeight="1">
      <c r="A77" s="57" t="s">
        <v>27</v>
      </c>
      <c r="B77" s="11">
        <v>18000</v>
      </c>
      <c r="C77" s="64">
        <f t="shared" si="3"/>
        <v>15300</v>
      </c>
    </row>
    <row r="78" spans="1:3" ht="30">
      <c r="A78" s="57" t="s">
        <v>28</v>
      </c>
      <c r="B78" s="11">
        <v>43750</v>
      </c>
      <c r="C78" s="64">
        <f t="shared" si="3"/>
        <v>37187.5</v>
      </c>
    </row>
    <row r="79" spans="1:3">
      <c r="A79" s="57" t="s">
        <v>29</v>
      </c>
      <c r="B79" s="11">
        <v>21000</v>
      </c>
      <c r="C79" s="64">
        <f t="shared" si="3"/>
        <v>17850</v>
      </c>
    </row>
    <row r="80" spans="1:3">
      <c r="A80" s="57" t="s">
        <v>30</v>
      </c>
      <c r="B80" s="11">
        <v>21000</v>
      </c>
      <c r="C80" s="64">
        <f t="shared" si="3"/>
        <v>17850</v>
      </c>
    </row>
    <row r="81" spans="1:3">
      <c r="A81" s="57" t="s">
        <v>31</v>
      </c>
      <c r="B81" s="26">
        <v>28000</v>
      </c>
      <c r="C81" s="54">
        <f t="shared" si="3"/>
        <v>23800</v>
      </c>
    </row>
    <row r="82" spans="1:3" ht="50.1" customHeight="1">
      <c r="A82" s="57" t="s">
        <v>32</v>
      </c>
      <c r="B82" s="26">
        <v>27800</v>
      </c>
      <c r="C82" s="54">
        <f t="shared" si="3"/>
        <v>23630</v>
      </c>
    </row>
    <row r="83" spans="1:3" ht="30">
      <c r="A83" s="57" t="s">
        <v>33</v>
      </c>
      <c r="B83" s="26">
        <v>32000</v>
      </c>
      <c r="C83" s="54">
        <f t="shared" si="3"/>
        <v>27200</v>
      </c>
    </row>
    <row r="84" spans="1:3" ht="72" customHeight="1">
      <c r="A84" s="57" t="s">
        <v>1044</v>
      </c>
      <c r="B84" s="26">
        <v>27800</v>
      </c>
      <c r="C84" s="54">
        <f>B84-B84/100*17</f>
        <v>23074</v>
      </c>
    </row>
    <row r="85" spans="1:3" ht="15" customHeight="1">
      <c r="A85" s="245" t="s">
        <v>60</v>
      </c>
      <c r="B85" s="246"/>
      <c r="C85" s="234"/>
    </row>
    <row r="86" spans="1:3" ht="17.399999999999999">
      <c r="A86" s="243" t="s">
        <v>34</v>
      </c>
      <c r="B86" s="244"/>
      <c r="C86" s="234"/>
    </row>
    <row r="87" spans="1:3" ht="15">
      <c r="A87" s="56" t="s">
        <v>35</v>
      </c>
      <c r="B87" s="26">
        <v>266700</v>
      </c>
      <c r="C87" s="65">
        <f>B87-B87/100*22</f>
        <v>208026</v>
      </c>
    </row>
    <row r="88" spans="1:3" ht="15">
      <c r="A88" s="56" t="s">
        <v>36</v>
      </c>
      <c r="B88" s="26">
        <v>470000</v>
      </c>
      <c r="C88" s="65">
        <f>B88-B88/100*18</f>
        <v>385400</v>
      </c>
    </row>
    <row r="89" spans="1:3">
      <c r="A89" s="66" t="s">
        <v>37</v>
      </c>
      <c r="B89" s="26">
        <v>420000</v>
      </c>
      <c r="C89" s="54">
        <v>322000</v>
      </c>
    </row>
    <row r="90" spans="1:3" ht="14.4">
      <c r="A90" s="243" t="s">
        <v>38</v>
      </c>
      <c r="B90" s="244"/>
      <c r="C90" s="234"/>
    </row>
    <row r="91" spans="1:3" ht="14.4">
      <c r="A91" s="252"/>
      <c r="B91" s="253"/>
      <c r="C91" s="234"/>
    </row>
    <row r="92" spans="1:3">
      <c r="A92" s="66" t="s">
        <v>39</v>
      </c>
      <c r="B92" s="26" t="s">
        <v>724</v>
      </c>
      <c r="C92" s="67" t="s">
        <v>724</v>
      </c>
    </row>
    <row r="93" spans="1:3">
      <c r="A93" s="66" t="s">
        <v>40</v>
      </c>
      <c r="B93" s="26" t="s">
        <v>725</v>
      </c>
      <c r="C93" s="54" t="s">
        <v>725</v>
      </c>
    </row>
    <row r="94" spans="1:3">
      <c r="A94" s="66" t="s">
        <v>41</v>
      </c>
      <c r="B94" s="26" t="s">
        <v>726</v>
      </c>
      <c r="C94" s="54" t="s">
        <v>726</v>
      </c>
    </row>
    <row r="95" spans="1:3">
      <c r="A95" s="66" t="s">
        <v>42</v>
      </c>
      <c r="B95" s="26" t="s">
        <v>727</v>
      </c>
      <c r="C95" s="54" t="s">
        <v>727</v>
      </c>
    </row>
    <row r="96" spans="1:3">
      <c r="A96" s="66" t="s">
        <v>43</v>
      </c>
      <c r="B96" s="26" t="s">
        <v>728</v>
      </c>
      <c r="C96" s="54" t="s">
        <v>728</v>
      </c>
    </row>
    <row r="97" spans="1:3">
      <c r="A97" s="66" t="s">
        <v>44</v>
      </c>
      <c r="B97" s="26">
        <v>1900</v>
      </c>
      <c r="C97" s="54">
        <v>1900</v>
      </c>
    </row>
    <row r="98" spans="1:3">
      <c r="A98" s="66" t="s">
        <v>45</v>
      </c>
      <c r="B98" s="26" t="s">
        <v>729</v>
      </c>
      <c r="C98" s="54" t="s">
        <v>729</v>
      </c>
    </row>
    <row r="99" spans="1:3">
      <c r="A99" s="66" t="s">
        <v>46</v>
      </c>
      <c r="B99" s="26" t="s">
        <v>730</v>
      </c>
      <c r="C99" s="54" t="s">
        <v>730</v>
      </c>
    </row>
    <row r="100" spans="1:3">
      <c r="A100" s="66" t="s">
        <v>47</v>
      </c>
      <c r="B100" s="26" t="s">
        <v>731</v>
      </c>
      <c r="C100" s="54" t="s">
        <v>731</v>
      </c>
    </row>
    <row r="101" spans="1:3" ht="15">
      <c r="A101" s="66" t="s">
        <v>48</v>
      </c>
      <c r="B101" s="26">
        <v>7700</v>
      </c>
      <c r="C101" s="26">
        <v>7700</v>
      </c>
    </row>
    <row r="102" spans="1:3" ht="15">
      <c r="A102" s="66" t="s">
        <v>49</v>
      </c>
      <c r="B102" s="26">
        <v>7700</v>
      </c>
      <c r="C102" s="26">
        <v>7700</v>
      </c>
    </row>
    <row r="103" spans="1:3" ht="15">
      <c r="A103" s="66" t="s">
        <v>50</v>
      </c>
      <c r="B103" s="26">
        <v>7700</v>
      </c>
      <c r="C103" s="26">
        <v>7700</v>
      </c>
    </row>
    <row r="104" spans="1:3" ht="15">
      <c r="A104" s="66" t="s">
        <v>51</v>
      </c>
      <c r="B104" s="26">
        <v>7700</v>
      </c>
      <c r="C104" s="26">
        <v>7700</v>
      </c>
    </row>
    <row r="105" spans="1:3" ht="61.35" customHeight="1">
      <c r="A105" s="66" t="s">
        <v>52</v>
      </c>
      <c r="B105" s="26">
        <v>7700</v>
      </c>
      <c r="C105" s="26">
        <v>7700</v>
      </c>
    </row>
    <row r="106" spans="1:3" ht="15">
      <c r="A106" s="66" t="s">
        <v>53</v>
      </c>
      <c r="B106" s="26">
        <v>7700</v>
      </c>
      <c r="C106" s="26">
        <v>7700</v>
      </c>
    </row>
    <row r="107" spans="1:3">
      <c r="A107" s="66" t="s">
        <v>54</v>
      </c>
      <c r="B107" s="26">
        <v>4500</v>
      </c>
      <c r="C107" s="54">
        <v>4500</v>
      </c>
    </row>
    <row r="108" spans="1:3">
      <c r="A108" s="66" t="s">
        <v>55</v>
      </c>
      <c r="B108" s="26">
        <v>1700</v>
      </c>
      <c r="C108" s="54">
        <v>1700</v>
      </c>
    </row>
    <row r="109" spans="1:3">
      <c r="A109" s="66" t="s">
        <v>56</v>
      </c>
      <c r="B109" s="26">
        <v>2900</v>
      </c>
      <c r="C109" s="54">
        <v>2900</v>
      </c>
    </row>
    <row r="110" spans="1:3" ht="60" customHeight="1">
      <c r="A110" s="66" t="s">
        <v>71</v>
      </c>
      <c r="B110" s="26" t="s">
        <v>732</v>
      </c>
      <c r="C110" s="54" t="s">
        <v>732</v>
      </c>
    </row>
    <row r="111" spans="1:3">
      <c r="A111" s="66" t="s">
        <v>72</v>
      </c>
      <c r="B111" s="26">
        <v>1300</v>
      </c>
      <c r="C111" s="54">
        <v>1300</v>
      </c>
    </row>
    <row r="112" spans="1:3">
      <c r="A112" s="66" t="s">
        <v>57</v>
      </c>
      <c r="B112" s="26">
        <v>2000</v>
      </c>
      <c r="C112" s="67">
        <v>2000</v>
      </c>
    </row>
    <row r="113" spans="1:3">
      <c r="A113" s="66" t="s">
        <v>1072</v>
      </c>
      <c r="B113" s="26">
        <v>24600</v>
      </c>
      <c r="C113" s="67">
        <v>23900</v>
      </c>
    </row>
    <row r="114" spans="1:3" ht="72" customHeight="1">
      <c r="A114" s="211" t="s">
        <v>73</v>
      </c>
      <c r="B114" s="235"/>
      <c r="C114" s="236"/>
    </row>
    <row r="115" spans="1:3" ht="17.399999999999999">
      <c r="A115" s="254" t="s">
        <v>62</v>
      </c>
      <c r="B115" s="255"/>
      <c r="C115" s="256"/>
    </row>
    <row r="116" spans="1:3">
      <c r="A116" s="68" t="s">
        <v>78</v>
      </c>
      <c r="B116" s="69">
        <v>35767</v>
      </c>
      <c r="C116" s="70">
        <v>30400</v>
      </c>
    </row>
    <row r="117" spans="1:3">
      <c r="A117" s="68" t="s">
        <v>79</v>
      </c>
      <c r="B117" s="69">
        <v>21230</v>
      </c>
      <c r="C117" s="70">
        <v>17800</v>
      </c>
    </row>
    <row r="118" spans="1:3">
      <c r="A118" s="68" t="s">
        <v>80</v>
      </c>
      <c r="B118" s="69">
        <v>15190</v>
      </c>
      <c r="C118" s="70">
        <v>13400</v>
      </c>
    </row>
    <row r="119" spans="1:3" ht="17.399999999999999">
      <c r="A119" s="254" t="s">
        <v>63</v>
      </c>
      <c r="B119" s="255"/>
      <c r="C119" s="256"/>
    </row>
    <row r="120" spans="1:3">
      <c r="A120" s="71" t="s">
        <v>81</v>
      </c>
      <c r="B120" s="72">
        <v>14641</v>
      </c>
      <c r="C120" s="70">
        <v>13250</v>
      </c>
    </row>
    <row r="121" spans="1:3">
      <c r="A121" s="71" t="s">
        <v>82</v>
      </c>
      <c r="B121" s="72">
        <v>10801</v>
      </c>
      <c r="C121" s="70">
        <v>9600</v>
      </c>
    </row>
    <row r="122" spans="1:3" ht="17.399999999999999">
      <c r="A122" s="254" t="s">
        <v>64</v>
      </c>
      <c r="B122" s="255"/>
      <c r="C122" s="256"/>
    </row>
    <row r="123" spans="1:3">
      <c r="A123" s="48" t="s">
        <v>83</v>
      </c>
      <c r="B123" s="73">
        <v>16564</v>
      </c>
      <c r="C123" s="70">
        <v>14000</v>
      </c>
    </row>
    <row r="124" spans="1:3">
      <c r="A124" s="48" t="s">
        <v>605</v>
      </c>
      <c r="B124" s="74">
        <v>19989.5</v>
      </c>
      <c r="C124" s="70">
        <v>17000</v>
      </c>
    </row>
    <row r="125" spans="1:3">
      <c r="A125" s="71" t="s">
        <v>84</v>
      </c>
      <c r="B125" s="73">
        <v>14243.449999999999</v>
      </c>
      <c r="C125" s="70">
        <v>12100</v>
      </c>
    </row>
    <row r="126" spans="1:3">
      <c r="A126" s="71" t="s">
        <v>606</v>
      </c>
      <c r="B126" s="74">
        <v>17668.949999999997</v>
      </c>
      <c r="C126" s="70">
        <v>15000</v>
      </c>
    </row>
    <row r="127" spans="1:3">
      <c r="A127" s="71" t="s">
        <v>85</v>
      </c>
      <c r="B127" s="75">
        <v>10928</v>
      </c>
      <c r="C127" s="70">
        <v>9300</v>
      </c>
    </row>
    <row r="128" spans="1:3">
      <c r="A128" s="71" t="s">
        <v>607</v>
      </c>
      <c r="B128" s="76">
        <v>14353.5</v>
      </c>
      <c r="C128" s="70">
        <v>12000</v>
      </c>
    </row>
    <row r="129" spans="1:3">
      <c r="A129" s="71" t="s">
        <v>86</v>
      </c>
      <c r="B129" s="75">
        <v>8425</v>
      </c>
      <c r="C129" s="77">
        <v>7100</v>
      </c>
    </row>
    <row r="130" spans="1:3">
      <c r="A130" s="71" t="s">
        <v>714</v>
      </c>
      <c r="B130" s="76">
        <v>11850.5</v>
      </c>
      <c r="C130" s="77">
        <v>10000</v>
      </c>
    </row>
    <row r="131" spans="1:3">
      <c r="A131" s="71" t="s">
        <v>87</v>
      </c>
      <c r="B131" s="73">
        <v>29342.5</v>
      </c>
      <c r="C131" s="77">
        <v>24100</v>
      </c>
    </row>
    <row r="132" spans="1:3">
      <c r="A132" s="71" t="s">
        <v>715</v>
      </c>
      <c r="B132" s="74">
        <v>32768</v>
      </c>
      <c r="C132" s="77">
        <v>27200</v>
      </c>
    </row>
    <row r="133" spans="1:3">
      <c r="A133" s="71" t="s">
        <v>88</v>
      </c>
      <c r="B133" s="73">
        <v>24613.875000000004</v>
      </c>
      <c r="C133" s="77">
        <v>20500</v>
      </c>
    </row>
    <row r="134" spans="1:3">
      <c r="A134" s="71" t="s">
        <v>716</v>
      </c>
      <c r="B134" s="74">
        <v>28039.375000000004</v>
      </c>
      <c r="C134" s="77">
        <v>23200</v>
      </c>
    </row>
    <row r="135" spans="1:3">
      <c r="A135" s="78" t="s">
        <v>65</v>
      </c>
      <c r="B135" s="72">
        <v>4111</v>
      </c>
      <c r="C135" s="77">
        <v>3700</v>
      </c>
    </row>
    <row r="136" spans="1:3">
      <c r="A136" s="79" t="s">
        <v>860</v>
      </c>
      <c r="B136" s="80"/>
      <c r="C136" s="81"/>
    </row>
    <row r="137" spans="1:3">
      <c r="A137" s="82" t="s">
        <v>861</v>
      </c>
      <c r="B137" s="83">
        <v>34900</v>
      </c>
      <c r="C137" s="84">
        <v>29000</v>
      </c>
    </row>
    <row r="138" spans="1:3">
      <c r="A138" s="82" t="s">
        <v>862</v>
      </c>
      <c r="B138" s="83">
        <v>37400</v>
      </c>
      <c r="C138" s="84">
        <v>32000</v>
      </c>
    </row>
    <row r="139" spans="1:3">
      <c r="A139" s="82" t="s">
        <v>863</v>
      </c>
      <c r="B139" s="83">
        <v>39800</v>
      </c>
      <c r="C139" s="84">
        <v>34000</v>
      </c>
    </row>
    <row r="140" spans="1:3">
      <c r="A140" s="82" t="s">
        <v>864</v>
      </c>
      <c r="B140" s="83">
        <v>52153.62</v>
      </c>
      <c r="C140" s="84">
        <v>44500</v>
      </c>
    </row>
    <row r="141" spans="1:3" ht="14.4">
      <c r="A141" s="82" t="s">
        <v>865</v>
      </c>
      <c r="B141" s="73">
        <v>43700</v>
      </c>
      <c r="C141" s="85">
        <v>37000</v>
      </c>
    </row>
    <row r="142" spans="1:3" ht="14.4">
      <c r="A142" s="82" t="s">
        <v>866</v>
      </c>
      <c r="B142" s="73">
        <v>46000</v>
      </c>
      <c r="C142" s="85">
        <v>39900</v>
      </c>
    </row>
    <row r="143" spans="1:3" ht="17.399999999999999">
      <c r="A143" s="208" t="s">
        <v>717</v>
      </c>
      <c r="B143" s="209"/>
      <c r="C143" s="210"/>
    </row>
    <row r="144" spans="1:3">
      <c r="A144" s="68" t="s">
        <v>89</v>
      </c>
      <c r="B144" s="73">
        <v>38310</v>
      </c>
      <c r="C144" s="70">
        <v>32200</v>
      </c>
    </row>
    <row r="145" spans="1:3" ht="17.399999999999999">
      <c r="A145" s="208" t="s">
        <v>66</v>
      </c>
      <c r="B145" s="209"/>
      <c r="C145" s="210"/>
    </row>
    <row r="146" spans="1:3">
      <c r="A146" s="68" t="s">
        <v>90</v>
      </c>
      <c r="B146" s="73">
        <v>21828.4794</v>
      </c>
      <c r="C146" s="70">
        <v>18500</v>
      </c>
    </row>
    <row r="147" spans="1:3" ht="41.85" customHeight="1">
      <c r="A147" s="68" t="s">
        <v>91</v>
      </c>
      <c r="B147" s="73">
        <v>31591.040000000001</v>
      </c>
      <c r="C147" s="70">
        <v>26500</v>
      </c>
    </row>
    <row r="148" spans="1:3">
      <c r="A148" s="68" t="s">
        <v>92</v>
      </c>
      <c r="B148" s="73">
        <v>58359</v>
      </c>
      <c r="C148" s="70">
        <v>49000</v>
      </c>
    </row>
    <row r="149" spans="1:3" ht="47.1" customHeight="1">
      <c r="A149" s="68" t="s">
        <v>93</v>
      </c>
      <c r="B149" s="73">
        <v>85220.362499999988</v>
      </c>
      <c r="C149" s="70">
        <v>70500</v>
      </c>
    </row>
    <row r="150" spans="1:3" ht="45" customHeight="1">
      <c r="A150" s="208" t="s">
        <v>67</v>
      </c>
      <c r="B150" s="209"/>
      <c r="C150" s="210"/>
    </row>
    <row r="151" spans="1:3" ht="46.35" customHeight="1">
      <c r="A151" s="68" t="s">
        <v>74</v>
      </c>
      <c r="B151" s="73">
        <v>85957</v>
      </c>
      <c r="C151" s="86">
        <v>72000</v>
      </c>
    </row>
    <row r="152" spans="1:3" ht="40.5" customHeight="1">
      <c r="A152" s="68" t="s">
        <v>75</v>
      </c>
      <c r="B152" s="73">
        <v>87902.75</v>
      </c>
      <c r="C152" s="86">
        <v>74000</v>
      </c>
    </row>
    <row r="153" spans="1:3" ht="34.35" customHeight="1">
      <c r="A153" s="68" t="s">
        <v>76</v>
      </c>
      <c r="B153" s="73">
        <v>97836.7</v>
      </c>
      <c r="C153" s="86">
        <v>83000</v>
      </c>
    </row>
    <row r="154" spans="1:3" ht="34.35" customHeight="1">
      <c r="A154" s="68" t="s">
        <v>77</v>
      </c>
      <c r="B154" s="87">
        <v>722655</v>
      </c>
      <c r="C154" s="86">
        <v>607000</v>
      </c>
    </row>
    <row r="155" spans="1:3" ht="57" customHeight="1">
      <c r="A155" s="211" t="s">
        <v>95</v>
      </c>
      <c r="B155" s="212"/>
      <c r="C155" s="213"/>
    </row>
    <row r="156" spans="1:3" ht="17.399999999999999">
      <c r="A156" s="208" t="s">
        <v>96</v>
      </c>
      <c r="B156" s="209"/>
      <c r="C156" s="210"/>
    </row>
    <row r="157" spans="1:3" ht="30.6">
      <c r="A157" s="2" t="s">
        <v>1089</v>
      </c>
      <c r="B157" s="7">
        <v>81000</v>
      </c>
      <c r="C157" s="35">
        <v>69900</v>
      </c>
    </row>
    <row r="158" spans="1:3" ht="40.5" customHeight="1">
      <c r="A158" s="2" t="s">
        <v>1090</v>
      </c>
      <c r="B158" s="7">
        <v>82000</v>
      </c>
      <c r="C158" s="35">
        <v>70520</v>
      </c>
    </row>
    <row r="159" spans="1:3" ht="40.5" customHeight="1">
      <c r="A159" s="2" t="s">
        <v>1088</v>
      </c>
      <c r="B159" s="7">
        <v>82500</v>
      </c>
      <c r="C159" s="35">
        <v>71775</v>
      </c>
    </row>
    <row r="160" spans="1:3" ht="40.5" customHeight="1">
      <c r="A160" s="2" t="s">
        <v>1091</v>
      </c>
      <c r="B160" s="7">
        <v>82500</v>
      </c>
      <c r="C160" s="35">
        <v>71775</v>
      </c>
    </row>
    <row r="161" spans="1:3" ht="40.5" customHeight="1">
      <c r="A161" s="2" t="s">
        <v>1092</v>
      </c>
      <c r="B161" s="7">
        <v>81000</v>
      </c>
      <c r="C161" s="35">
        <v>69900</v>
      </c>
    </row>
    <row r="162" spans="1:3" ht="40.5" customHeight="1">
      <c r="A162" s="199" t="s">
        <v>1106</v>
      </c>
    </row>
    <row r="163" spans="1:3" ht="40.5" customHeight="1">
      <c r="A163" s="43" t="s">
        <v>1107</v>
      </c>
      <c r="B163" s="7">
        <v>83500</v>
      </c>
      <c r="C163" s="35">
        <v>71810</v>
      </c>
    </row>
    <row r="164" spans="1:3" ht="40.5" customHeight="1">
      <c r="A164" s="43" t="s">
        <v>1108</v>
      </c>
      <c r="B164" s="7">
        <v>84000</v>
      </c>
      <c r="C164" s="35">
        <v>72240</v>
      </c>
    </row>
    <row r="165" spans="1:3" ht="40.5" customHeight="1">
      <c r="A165" s="43" t="s">
        <v>1109</v>
      </c>
      <c r="B165" s="7">
        <v>86000</v>
      </c>
      <c r="C165" s="35">
        <v>73960</v>
      </c>
    </row>
    <row r="166" spans="1:3" ht="40.5" customHeight="1">
      <c r="A166" s="43" t="s">
        <v>1110</v>
      </c>
      <c r="B166" s="7">
        <v>87000</v>
      </c>
      <c r="C166" s="35">
        <v>74820</v>
      </c>
    </row>
    <row r="167" spans="1:3" ht="40.5" customHeight="1">
      <c r="A167" s="43" t="s">
        <v>1111</v>
      </c>
      <c r="B167" s="7">
        <v>85000</v>
      </c>
      <c r="C167" s="35">
        <v>73100</v>
      </c>
    </row>
    <row r="168" spans="1:3" ht="40.5" customHeight="1">
      <c r="A168" s="43" t="s">
        <v>1112</v>
      </c>
      <c r="B168" s="7">
        <v>85000</v>
      </c>
      <c r="C168" s="35">
        <v>73100</v>
      </c>
    </row>
    <row r="169" spans="1:3" ht="30.6">
      <c r="A169" s="2" t="s">
        <v>1093</v>
      </c>
      <c r="B169" s="7">
        <v>125000</v>
      </c>
      <c r="C169" s="35">
        <v>108000</v>
      </c>
    </row>
    <row r="170" spans="1:3" ht="30.6">
      <c r="A170" s="2" t="s">
        <v>1094</v>
      </c>
      <c r="B170" s="7">
        <v>132000</v>
      </c>
      <c r="C170" s="35">
        <v>113520</v>
      </c>
    </row>
    <row r="171" spans="1:3" ht="30.6">
      <c r="A171" s="2" t="s">
        <v>1095</v>
      </c>
      <c r="B171" s="7">
        <v>132000</v>
      </c>
      <c r="C171" s="35">
        <v>113520</v>
      </c>
    </row>
    <row r="172" spans="1:3" ht="30.6">
      <c r="A172" s="2" t="s">
        <v>1096</v>
      </c>
      <c r="B172" s="7">
        <v>132000</v>
      </c>
      <c r="C172" s="35">
        <v>113520</v>
      </c>
    </row>
    <row r="173" spans="1:3" ht="30.6">
      <c r="A173" s="2" t="s">
        <v>1097</v>
      </c>
      <c r="B173" s="7">
        <v>170000</v>
      </c>
      <c r="C173" s="35">
        <v>146200</v>
      </c>
    </row>
    <row r="174" spans="1:3" ht="30.6">
      <c r="A174" s="2" t="s">
        <v>1098</v>
      </c>
      <c r="B174" s="7">
        <v>51000</v>
      </c>
      <c r="C174" s="35">
        <v>43860</v>
      </c>
    </row>
    <row r="175" spans="1:3" ht="30.6">
      <c r="A175" s="2" t="s">
        <v>1099</v>
      </c>
      <c r="B175" s="7">
        <v>51000</v>
      </c>
      <c r="C175" s="35">
        <v>43860</v>
      </c>
    </row>
    <row r="176" spans="1:3" ht="30.6">
      <c r="A176" s="2" t="s">
        <v>1100</v>
      </c>
      <c r="B176" s="7">
        <v>55000</v>
      </c>
      <c r="C176" s="35">
        <v>47300</v>
      </c>
    </row>
    <row r="177" spans="1:12" ht="45.6">
      <c r="A177" s="2" t="s">
        <v>1101</v>
      </c>
      <c r="B177" s="7">
        <v>65000</v>
      </c>
      <c r="C177" s="35">
        <v>55900</v>
      </c>
    </row>
    <row r="178" spans="1:12" ht="17.399999999999999">
      <c r="A178" s="208" t="s">
        <v>97</v>
      </c>
      <c r="B178" s="209"/>
      <c r="C178" s="210"/>
    </row>
    <row r="179" spans="1:12">
      <c r="A179" s="2" t="s">
        <v>98</v>
      </c>
      <c r="B179" s="7">
        <v>75000</v>
      </c>
      <c r="C179" s="35">
        <v>64990</v>
      </c>
    </row>
    <row r="180" spans="1:12" ht="80.099999999999994" customHeight="1">
      <c r="A180" s="2" t="s">
        <v>99</v>
      </c>
      <c r="B180" s="7">
        <v>104500</v>
      </c>
      <c r="C180" s="35">
        <v>90915</v>
      </c>
    </row>
    <row r="181" spans="1:12">
      <c r="A181" s="2" t="s">
        <v>100</v>
      </c>
      <c r="B181" s="7">
        <v>160000</v>
      </c>
      <c r="C181" s="35">
        <v>139200</v>
      </c>
    </row>
    <row r="182" spans="1:12">
      <c r="A182" s="2" t="s">
        <v>101</v>
      </c>
      <c r="B182" s="7">
        <v>45000</v>
      </c>
      <c r="C182" s="35">
        <v>49150</v>
      </c>
    </row>
    <row r="183" spans="1:12">
      <c r="A183" s="2" t="s">
        <v>102</v>
      </c>
      <c r="B183" s="7">
        <v>62000</v>
      </c>
      <c r="C183" s="35">
        <v>53940</v>
      </c>
    </row>
    <row r="184" spans="1:12">
      <c r="A184" s="2" t="s">
        <v>1102</v>
      </c>
      <c r="B184" s="7">
        <v>89000</v>
      </c>
      <c r="C184" s="35">
        <v>77430</v>
      </c>
    </row>
    <row r="185" spans="1:12" ht="17.399999999999999">
      <c r="A185" s="208" t="s">
        <v>103</v>
      </c>
      <c r="B185" s="209"/>
      <c r="C185" s="210"/>
      <c r="L185" s="14"/>
    </row>
    <row r="186" spans="1:12" ht="23.4" customHeight="1">
      <c r="A186" s="2" t="s">
        <v>104</v>
      </c>
      <c r="B186" s="7">
        <v>16000</v>
      </c>
      <c r="C186" s="35">
        <v>14000</v>
      </c>
    </row>
    <row r="187" spans="1:12" ht="28.5" customHeight="1">
      <c r="A187" s="2" t="s">
        <v>1103</v>
      </c>
    </row>
    <row r="188" spans="1:12" ht="45.6">
      <c r="A188" s="2" t="s">
        <v>1104</v>
      </c>
      <c r="B188" s="7">
        <v>35000</v>
      </c>
      <c r="C188" s="35">
        <v>30450</v>
      </c>
    </row>
    <row r="189" spans="1:12" ht="45.6">
      <c r="A189" s="2" t="s">
        <v>1105</v>
      </c>
      <c r="B189" s="7">
        <v>35000</v>
      </c>
      <c r="C189" s="35">
        <v>30450</v>
      </c>
    </row>
    <row r="190" spans="1:12" ht="30" customHeight="1">
      <c r="A190" s="211" t="s">
        <v>105</v>
      </c>
      <c r="B190" s="212"/>
      <c r="C190" s="213"/>
    </row>
    <row r="191" spans="1:12" ht="17.399999999999999">
      <c r="A191" s="208" t="s">
        <v>106</v>
      </c>
      <c r="B191" s="209"/>
      <c r="C191" s="210"/>
    </row>
    <row r="192" spans="1:12">
      <c r="A192" s="2" t="s">
        <v>107</v>
      </c>
      <c r="B192" s="7">
        <v>42300</v>
      </c>
      <c r="C192" s="35">
        <f>B192-B192/100*16</f>
        <v>35532</v>
      </c>
    </row>
    <row r="193" spans="1:3" ht="14.4">
      <c r="A193" s="6" t="s">
        <v>108</v>
      </c>
      <c r="B193" s="7">
        <v>43640</v>
      </c>
      <c r="C193" s="35">
        <f t="shared" ref="C193:C202" si="4">B193-B193/100*16</f>
        <v>36657.599999999999</v>
      </c>
    </row>
    <row r="194" spans="1:3" ht="14.4">
      <c r="A194" s="6" t="s">
        <v>109</v>
      </c>
      <c r="B194" s="7">
        <v>45340</v>
      </c>
      <c r="C194" s="35">
        <f t="shared" si="4"/>
        <v>38085.599999999999</v>
      </c>
    </row>
    <row r="195" spans="1:3" ht="14.4">
      <c r="A195" s="6" t="s">
        <v>110</v>
      </c>
      <c r="B195" s="7">
        <v>50240</v>
      </c>
      <c r="C195" s="35">
        <f t="shared" si="4"/>
        <v>42201.599999999999</v>
      </c>
    </row>
    <row r="196" spans="1:3">
      <c r="A196" s="2" t="s">
        <v>114</v>
      </c>
      <c r="B196" s="7">
        <v>49000</v>
      </c>
      <c r="C196" s="35">
        <f t="shared" si="4"/>
        <v>41160</v>
      </c>
    </row>
    <row r="197" spans="1:3">
      <c r="A197" s="2" t="s">
        <v>111</v>
      </c>
      <c r="B197" s="7">
        <v>50860</v>
      </c>
      <c r="C197" s="35">
        <f t="shared" si="4"/>
        <v>42722.400000000001</v>
      </c>
    </row>
    <row r="198" spans="1:3">
      <c r="A198" s="2" t="s">
        <v>112</v>
      </c>
      <c r="B198" s="7">
        <v>53300</v>
      </c>
      <c r="C198" s="35">
        <f t="shared" si="4"/>
        <v>44772</v>
      </c>
    </row>
    <row r="199" spans="1:3" ht="14.4">
      <c r="A199" s="6" t="s">
        <v>113</v>
      </c>
      <c r="B199" s="7">
        <v>58800</v>
      </c>
      <c r="C199" s="35">
        <f t="shared" si="4"/>
        <v>49392</v>
      </c>
    </row>
    <row r="200" spans="1:3">
      <c r="A200" s="2" t="s">
        <v>115</v>
      </c>
      <c r="B200" s="7">
        <v>89300</v>
      </c>
      <c r="C200" s="35">
        <f t="shared" si="4"/>
        <v>75012</v>
      </c>
    </row>
    <row r="201" spans="1:3">
      <c r="A201" s="2" t="s">
        <v>116</v>
      </c>
      <c r="B201" s="7">
        <v>100700</v>
      </c>
      <c r="C201" s="35">
        <f t="shared" si="4"/>
        <v>84588</v>
      </c>
    </row>
    <row r="202" spans="1:3">
      <c r="A202" s="2" t="s">
        <v>117</v>
      </c>
      <c r="B202" s="7">
        <v>122500</v>
      </c>
      <c r="C202" s="35">
        <f t="shared" si="4"/>
        <v>102900</v>
      </c>
    </row>
    <row r="203" spans="1:3">
      <c r="A203" s="3" t="s">
        <v>118</v>
      </c>
      <c r="B203" s="7">
        <v>11400</v>
      </c>
      <c r="C203" s="44">
        <v>11000</v>
      </c>
    </row>
    <row r="204" spans="1:3">
      <c r="A204" s="3" t="s">
        <v>119</v>
      </c>
      <c r="B204" s="7">
        <v>2200</v>
      </c>
      <c r="C204" s="44">
        <v>2200</v>
      </c>
    </row>
    <row r="205" spans="1:3" ht="17.399999999999999">
      <c r="A205" s="208" t="s">
        <v>120</v>
      </c>
      <c r="B205" s="209"/>
      <c r="C205" s="210"/>
    </row>
    <row r="206" spans="1:3">
      <c r="A206" s="2" t="s">
        <v>121</v>
      </c>
      <c r="B206" s="7">
        <v>34730</v>
      </c>
      <c r="C206" s="35">
        <f t="shared" ref="C206:C208" si="5">B206-B206/100*13</f>
        <v>30215.1</v>
      </c>
    </row>
    <row r="207" spans="1:3">
      <c r="A207" s="3" t="s">
        <v>122</v>
      </c>
      <c r="B207" s="7">
        <v>46900</v>
      </c>
      <c r="C207" s="35">
        <f t="shared" si="5"/>
        <v>40803</v>
      </c>
    </row>
    <row r="208" spans="1:3">
      <c r="A208" s="2" t="s">
        <v>123</v>
      </c>
      <c r="B208" s="7">
        <v>43500</v>
      </c>
      <c r="C208" s="35">
        <f t="shared" si="5"/>
        <v>37845</v>
      </c>
    </row>
    <row r="209" spans="1:3" ht="17.399999999999999">
      <c r="A209" s="208" t="s">
        <v>124</v>
      </c>
      <c r="B209" s="209"/>
      <c r="C209" s="210"/>
    </row>
    <row r="210" spans="1:3">
      <c r="A210" s="2" t="s">
        <v>125</v>
      </c>
      <c r="B210" s="7">
        <v>59260</v>
      </c>
      <c r="C210" s="35">
        <f>B210-B210/100*16</f>
        <v>49778.400000000001</v>
      </c>
    </row>
    <row r="211" spans="1:3">
      <c r="A211" s="2" t="s">
        <v>126</v>
      </c>
      <c r="B211" s="7">
        <v>62900</v>
      </c>
      <c r="C211" s="35">
        <f t="shared" ref="C211:C213" si="6">B211-B211/100*16</f>
        <v>52836</v>
      </c>
    </row>
    <row r="212" spans="1:3">
      <c r="A212" s="2" t="s">
        <v>127</v>
      </c>
      <c r="B212" s="7">
        <v>68250</v>
      </c>
      <c r="C212" s="35">
        <f t="shared" si="6"/>
        <v>57330</v>
      </c>
    </row>
    <row r="213" spans="1:3">
      <c r="A213" s="2" t="s">
        <v>128</v>
      </c>
      <c r="B213" s="7">
        <v>80000</v>
      </c>
      <c r="C213" s="35">
        <f t="shared" si="6"/>
        <v>67200</v>
      </c>
    </row>
    <row r="214" spans="1:3">
      <c r="A214" s="2" t="s">
        <v>129</v>
      </c>
      <c r="B214" s="7">
        <v>296900</v>
      </c>
      <c r="C214" s="35">
        <f>B214-B214/100*9</f>
        <v>270179</v>
      </c>
    </row>
    <row r="215" spans="1:3">
      <c r="A215" s="2" t="s">
        <v>130</v>
      </c>
      <c r="B215" s="7">
        <v>263590</v>
      </c>
      <c r="C215" s="35">
        <f>B215-B215/100*9</f>
        <v>239866.9</v>
      </c>
    </row>
    <row r="216" spans="1:3">
      <c r="A216" s="2" t="s">
        <v>131</v>
      </c>
      <c r="B216" s="7">
        <v>139400</v>
      </c>
      <c r="C216" s="35">
        <f t="shared" ref="C216:C219" si="7">B216-B216/100*16</f>
        <v>117096</v>
      </c>
    </row>
    <row r="217" spans="1:3">
      <c r="A217" s="2" t="s">
        <v>132</v>
      </c>
      <c r="B217" s="7">
        <v>188300</v>
      </c>
      <c r="C217" s="35">
        <f t="shared" si="7"/>
        <v>158172</v>
      </c>
    </row>
    <row r="218" spans="1:3">
      <c r="A218" s="2" t="s">
        <v>133</v>
      </c>
      <c r="B218" s="7">
        <v>43640</v>
      </c>
      <c r="C218" s="35">
        <f t="shared" si="7"/>
        <v>36657.599999999999</v>
      </c>
    </row>
    <row r="219" spans="1:3">
      <c r="A219" s="2" t="s">
        <v>892</v>
      </c>
      <c r="B219" s="7">
        <v>80000</v>
      </c>
      <c r="C219" s="35">
        <f t="shared" si="7"/>
        <v>67200</v>
      </c>
    </row>
    <row r="220" spans="1:3" ht="17.399999999999999">
      <c r="A220" s="208" t="s">
        <v>134</v>
      </c>
      <c r="B220" s="209"/>
      <c r="C220" s="210"/>
    </row>
    <row r="221" spans="1:3">
      <c r="A221" s="2" t="s">
        <v>135</v>
      </c>
      <c r="B221" s="7">
        <v>36760</v>
      </c>
      <c r="C221" s="35">
        <f>B221-B221/100*16</f>
        <v>30878.400000000001</v>
      </c>
    </row>
    <row r="222" spans="1:3" ht="30.6">
      <c r="A222" s="2" t="s">
        <v>136</v>
      </c>
      <c r="B222" s="7">
        <v>47240</v>
      </c>
      <c r="C222" s="35">
        <f t="shared" ref="C222:C224" si="8">B222-B222/100*16</f>
        <v>39681.599999999999</v>
      </c>
    </row>
    <row r="223" spans="1:3">
      <c r="A223" s="2" t="s">
        <v>976</v>
      </c>
      <c r="B223" s="7">
        <v>40800</v>
      </c>
      <c r="C223" s="35">
        <f t="shared" si="8"/>
        <v>34272</v>
      </c>
    </row>
    <row r="224" spans="1:3">
      <c r="A224" s="2" t="s">
        <v>977</v>
      </c>
      <c r="B224" s="7">
        <v>52100</v>
      </c>
      <c r="C224" s="35">
        <f t="shared" si="8"/>
        <v>43764</v>
      </c>
    </row>
    <row r="225" spans="1:3" ht="30.6">
      <c r="A225" s="2" t="s">
        <v>137</v>
      </c>
      <c r="B225" s="7">
        <v>177500</v>
      </c>
      <c r="C225" s="35">
        <f>B225-B225/100*12</f>
        <v>156200</v>
      </c>
    </row>
    <row r="226" spans="1:3" ht="45.6">
      <c r="A226" s="2" t="s">
        <v>138</v>
      </c>
      <c r="B226" s="7">
        <v>251600</v>
      </c>
      <c r="C226" s="35">
        <f>B226-B226/100*12</f>
        <v>221408</v>
      </c>
    </row>
    <row r="227" spans="1:3">
      <c r="A227" s="2" t="s">
        <v>139</v>
      </c>
      <c r="B227" s="7">
        <v>107700</v>
      </c>
      <c r="C227" s="35">
        <f>B227-B227/100*16</f>
        <v>90468</v>
      </c>
    </row>
    <row r="228" spans="1:3">
      <c r="A228" s="2" t="s">
        <v>140</v>
      </c>
      <c r="B228" s="7">
        <v>170100</v>
      </c>
      <c r="C228" s="35">
        <f>B228-B228/100*16</f>
        <v>142884</v>
      </c>
    </row>
    <row r="229" spans="1:3">
      <c r="A229" s="3" t="s">
        <v>141</v>
      </c>
      <c r="B229" s="7">
        <v>294400</v>
      </c>
      <c r="C229" s="35">
        <f>B229-B229/100*9</f>
        <v>267904</v>
      </c>
    </row>
    <row r="230" spans="1:3">
      <c r="A230" s="2" t="s">
        <v>142</v>
      </c>
      <c r="B230" s="7">
        <v>381500</v>
      </c>
      <c r="C230" s="35">
        <f>B230-B230/100*9</f>
        <v>347165</v>
      </c>
    </row>
    <row r="231" spans="1:3">
      <c r="A231" s="3" t="s">
        <v>143</v>
      </c>
      <c r="B231" s="7">
        <v>11400</v>
      </c>
      <c r="C231" s="44">
        <v>11000</v>
      </c>
    </row>
    <row r="232" spans="1:3">
      <c r="A232" s="3" t="s">
        <v>842</v>
      </c>
      <c r="B232" s="7">
        <v>37000</v>
      </c>
      <c r="C232" s="88">
        <v>37000</v>
      </c>
    </row>
    <row r="233" spans="1:3">
      <c r="A233" s="3" t="s">
        <v>843</v>
      </c>
      <c r="B233" s="7">
        <v>37000</v>
      </c>
      <c r="C233" s="88">
        <v>37000</v>
      </c>
    </row>
    <row r="234" spans="1:3" ht="17.399999999999999">
      <c r="A234" s="208" t="s">
        <v>144</v>
      </c>
      <c r="B234" s="209"/>
      <c r="C234" s="210"/>
    </row>
    <row r="235" spans="1:3">
      <c r="A235" s="2" t="s">
        <v>145</v>
      </c>
      <c r="B235" s="7">
        <v>238800</v>
      </c>
      <c r="C235" s="35">
        <f>B235-B235/100*5</f>
        <v>226860</v>
      </c>
    </row>
    <row r="236" spans="1:3">
      <c r="A236" s="2" t="s">
        <v>146</v>
      </c>
      <c r="B236" s="7">
        <v>155900</v>
      </c>
      <c r="C236" s="35">
        <f>B236-B236/100*5</f>
        <v>148105</v>
      </c>
    </row>
    <row r="237" spans="1:3" ht="17.399999999999999">
      <c r="A237" s="208" t="s">
        <v>147</v>
      </c>
      <c r="B237" s="209"/>
      <c r="C237" s="210"/>
    </row>
    <row r="238" spans="1:3">
      <c r="A238" s="3" t="s">
        <v>148</v>
      </c>
      <c r="B238" s="7">
        <v>119900</v>
      </c>
      <c r="C238" s="35">
        <f>B238-B238/100*12</f>
        <v>105512</v>
      </c>
    </row>
    <row r="239" spans="1:3">
      <c r="A239" s="3" t="s">
        <v>149</v>
      </c>
      <c r="B239" s="7">
        <v>130100</v>
      </c>
      <c r="C239" s="35">
        <f t="shared" ref="C239:C260" si="9">B239-B239/100*12</f>
        <v>114488</v>
      </c>
    </row>
    <row r="240" spans="1:3">
      <c r="A240" s="3" t="s">
        <v>150</v>
      </c>
      <c r="B240" s="7">
        <v>134900</v>
      </c>
      <c r="C240" s="35">
        <f t="shared" si="9"/>
        <v>118712</v>
      </c>
    </row>
    <row r="241" spans="1:3">
      <c r="A241" s="2" t="s">
        <v>151</v>
      </c>
      <c r="B241" s="7">
        <v>137400</v>
      </c>
      <c r="C241" s="35">
        <f t="shared" si="9"/>
        <v>120912</v>
      </c>
    </row>
    <row r="242" spans="1:3">
      <c r="A242" s="2" t="s">
        <v>152</v>
      </c>
      <c r="B242" s="7">
        <v>145700</v>
      </c>
      <c r="C242" s="35">
        <f t="shared" si="9"/>
        <v>128216</v>
      </c>
    </row>
    <row r="243" spans="1:3">
      <c r="A243" s="2" t="s">
        <v>153</v>
      </c>
      <c r="B243" s="7">
        <v>159400</v>
      </c>
      <c r="C243" s="35">
        <f t="shared" si="9"/>
        <v>140272</v>
      </c>
    </row>
    <row r="244" spans="1:3">
      <c r="A244" s="2" t="s">
        <v>154</v>
      </c>
      <c r="B244" s="7">
        <v>183400</v>
      </c>
      <c r="C244" s="35">
        <f t="shared" si="9"/>
        <v>161392</v>
      </c>
    </row>
    <row r="245" spans="1:3">
      <c r="A245" s="2" t="s">
        <v>155</v>
      </c>
      <c r="B245" s="7">
        <v>189700</v>
      </c>
      <c r="C245" s="35">
        <f t="shared" si="9"/>
        <v>166936</v>
      </c>
    </row>
    <row r="246" spans="1:3">
      <c r="A246" s="2" t="s">
        <v>156</v>
      </c>
      <c r="B246" s="7">
        <v>242100</v>
      </c>
      <c r="C246" s="35">
        <f t="shared" si="9"/>
        <v>213048</v>
      </c>
    </row>
    <row r="247" spans="1:3">
      <c r="A247" s="2" t="s">
        <v>157</v>
      </c>
      <c r="B247" s="7">
        <v>277700</v>
      </c>
      <c r="C247" s="35">
        <f t="shared" si="9"/>
        <v>244376</v>
      </c>
    </row>
    <row r="248" spans="1:3">
      <c r="A248" s="2" t="s">
        <v>158</v>
      </c>
      <c r="B248" s="7">
        <v>289400</v>
      </c>
      <c r="C248" s="35">
        <f t="shared" si="9"/>
        <v>254672</v>
      </c>
    </row>
    <row r="249" spans="1:3">
      <c r="A249" s="2" t="s">
        <v>159</v>
      </c>
      <c r="B249" s="7">
        <v>189300</v>
      </c>
      <c r="C249" s="35">
        <f t="shared" si="9"/>
        <v>166584</v>
      </c>
    </row>
    <row r="250" spans="1:3">
      <c r="A250" s="2" t="s">
        <v>160</v>
      </c>
      <c r="B250" s="7">
        <v>195200</v>
      </c>
      <c r="C250" s="35">
        <f t="shared" si="9"/>
        <v>171776</v>
      </c>
    </row>
    <row r="251" spans="1:3">
      <c r="A251" s="2" t="s">
        <v>161</v>
      </c>
      <c r="B251" s="7">
        <v>289300</v>
      </c>
      <c r="C251" s="35">
        <f t="shared" si="9"/>
        <v>254584</v>
      </c>
    </row>
    <row r="252" spans="1:3">
      <c r="A252" s="2" t="s">
        <v>162</v>
      </c>
      <c r="B252" s="7">
        <v>305900</v>
      </c>
      <c r="C252" s="35">
        <f t="shared" si="9"/>
        <v>269192</v>
      </c>
    </row>
    <row r="253" spans="1:3">
      <c r="A253" s="2" t="s">
        <v>163</v>
      </c>
      <c r="B253" s="7">
        <v>257900</v>
      </c>
      <c r="C253" s="35">
        <f t="shared" si="9"/>
        <v>226952</v>
      </c>
    </row>
    <row r="254" spans="1:3">
      <c r="A254" s="2" t="s">
        <v>164</v>
      </c>
      <c r="B254" s="7">
        <v>267500</v>
      </c>
      <c r="C254" s="35">
        <f t="shared" si="9"/>
        <v>235400</v>
      </c>
    </row>
    <row r="255" spans="1:3">
      <c r="A255" s="2" t="s">
        <v>165</v>
      </c>
      <c r="B255" s="7">
        <v>312800</v>
      </c>
      <c r="C255" s="35">
        <f t="shared" si="9"/>
        <v>275264</v>
      </c>
    </row>
    <row r="256" spans="1:3">
      <c r="A256" s="2" t="s">
        <v>166</v>
      </c>
      <c r="B256" s="7">
        <v>324900</v>
      </c>
      <c r="C256" s="35">
        <f t="shared" si="9"/>
        <v>285912</v>
      </c>
    </row>
    <row r="257" spans="1:3">
      <c r="A257" s="2" t="s">
        <v>167</v>
      </c>
      <c r="B257" s="7">
        <v>601700</v>
      </c>
      <c r="C257" s="35">
        <f t="shared" si="9"/>
        <v>529496</v>
      </c>
    </row>
    <row r="258" spans="1:3">
      <c r="A258" s="2" t="s">
        <v>168</v>
      </c>
      <c r="B258" s="7">
        <v>622200</v>
      </c>
      <c r="C258" s="35">
        <f t="shared" si="9"/>
        <v>547536</v>
      </c>
    </row>
    <row r="259" spans="1:3">
      <c r="A259" s="2" t="s">
        <v>169</v>
      </c>
      <c r="B259" s="7">
        <v>376600</v>
      </c>
      <c r="C259" s="35">
        <f t="shared" si="9"/>
        <v>331408</v>
      </c>
    </row>
    <row r="260" spans="1:3">
      <c r="A260" s="2" t="s">
        <v>170</v>
      </c>
      <c r="B260" s="7">
        <v>388100</v>
      </c>
      <c r="C260" s="35">
        <f t="shared" si="9"/>
        <v>341528</v>
      </c>
    </row>
    <row r="261" spans="1:3">
      <c r="A261" s="2"/>
    </row>
    <row r="262" spans="1:3" ht="30" customHeight="1">
      <c r="A262" s="211" t="s">
        <v>171</v>
      </c>
      <c r="B262" s="212"/>
      <c r="C262" s="213"/>
    </row>
    <row r="263" spans="1:3">
      <c r="A263" s="2" t="s">
        <v>172</v>
      </c>
      <c r="B263" s="7">
        <v>510000</v>
      </c>
      <c r="C263" s="35">
        <v>489600</v>
      </c>
    </row>
    <row r="264" spans="1:3">
      <c r="A264" s="2" t="s">
        <v>173</v>
      </c>
      <c r="B264" s="7">
        <v>98000</v>
      </c>
      <c r="C264" s="35">
        <v>94080</v>
      </c>
    </row>
    <row r="265" spans="1:3">
      <c r="A265" s="2" t="s">
        <v>174</v>
      </c>
      <c r="B265" s="7">
        <v>99000</v>
      </c>
      <c r="C265" s="35">
        <v>95040</v>
      </c>
    </row>
    <row r="266" spans="1:3">
      <c r="A266" s="2" t="s">
        <v>175</v>
      </c>
      <c r="B266" s="7">
        <v>7900</v>
      </c>
      <c r="C266" s="35">
        <v>7600</v>
      </c>
    </row>
    <row r="267" spans="1:3">
      <c r="A267" s="2" t="s">
        <v>176</v>
      </c>
      <c r="B267" s="7">
        <v>8800</v>
      </c>
      <c r="C267" s="35">
        <v>8500</v>
      </c>
    </row>
    <row r="268" spans="1:3">
      <c r="A268" s="2" t="s">
        <v>177</v>
      </c>
      <c r="B268" s="7">
        <v>15300</v>
      </c>
      <c r="C268" s="35">
        <v>14994</v>
      </c>
    </row>
    <row r="269" spans="1:3">
      <c r="A269" s="2" t="s">
        <v>178</v>
      </c>
      <c r="B269" s="7">
        <v>16200</v>
      </c>
      <c r="C269" s="35">
        <v>15900</v>
      </c>
    </row>
    <row r="270" spans="1:3">
      <c r="A270" s="2" t="s">
        <v>179</v>
      </c>
      <c r="B270" s="7">
        <v>110000</v>
      </c>
      <c r="C270" s="35">
        <v>104500</v>
      </c>
    </row>
    <row r="271" spans="1:3" ht="28.2">
      <c r="A271" s="211" t="s">
        <v>180</v>
      </c>
      <c r="B271" s="212"/>
      <c r="C271" s="213"/>
    </row>
    <row r="272" spans="1:3" ht="17.399999999999999">
      <c r="A272" s="208" t="s">
        <v>181</v>
      </c>
      <c r="B272" s="209"/>
      <c r="C272" s="210"/>
    </row>
    <row r="273" spans="1:3">
      <c r="A273" s="2" t="s">
        <v>182</v>
      </c>
      <c r="B273" s="7">
        <v>55620</v>
      </c>
      <c r="C273" s="88">
        <f t="shared" ref="C273:C282" si="10">B273-B273/100*20</f>
        <v>44496</v>
      </c>
    </row>
    <row r="274" spans="1:3">
      <c r="A274" s="2" t="s">
        <v>183</v>
      </c>
      <c r="B274" s="7">
        <v>113735</v>
      </c>
      <c r="C274" s="88">
        <f t="shared" si="10"/>
        <v>90988</v>
      </c>
    </row>
    <row r="275" spans="1:3">
      <c r="A275" s="2" t="s">
        <v>184</v>
      </c>
      <c r="B275" s="7">
        <v>98670</v>
      </c>
      <c r="C275" s="88">
        <f t="shared" si="10"/>
        <v>78936</v>
      </c>
    </row>
    <row r="276" spans="1:3">
      <c r="A276" s="2" t="s">
        <v>701</v>
      </c>
      <c r="B276" s="7">
        <v>240135</v>
      </c>
      <c r="C276" s="88">
        <f t="shared" si="10"/>
        <v>192108</v>
      </c>
    </row>
    <row r="277" spans="1:3" ht="30.6">
      <c r="A277" s="2" t="s">
        <v>185</v>
      </c>
      <c r="B277" s="7">
        <v>471450</v>
      </c>
      <c r="C277" s="88">
        <f t="shared" si="10"/>
        <v>377160</v>
      </c>
    </row>
    <row r="278" spans="1:3">
      <c r="A278" s="2" t="s">
        <v>1013</v>
      </c>
      <c r="B278" s="7">
        <v>548900</v>
      </c>
      <c r="C278" s="88">
        <f t="shared" si="10"/>
        <v>439120</v>
      </c>
    </row>
    <row r="279" spans="1:3">
      <c r="A279" s="2" t="s">
        <v>186</v>
      </c>
      <c r="B279" s="7">
        <v>274850</v>
      </c>
      <c r="C279" s="88">
        <f t="shared" si="10"/>
        <v>219880</v>
      </c>
    </row>
    <row r="280" spans="1:3" ht="30.6">
      <c r="A280" s="2" t="s">
        <v>1019</v>
      </c>
      <c r="B280" s="7">
        <v>412850</v>
      </c>
      <c r="C280" s="88">
        <f t="shared" si="10"/>
        <v>330280</v>
      </c>
    </row>
    <row r="281" spans="1:3">
      <c r="A281" s="2" t="s">
        <v>187</v>
      </c>
      <c r="B281" s="7">
        <v>129140</v>
      </c>
      <c r="C281" s="88">
        <f t="shared" si="10"/>
        <v>103312</v>
      </c>
    </row>
    <row r="282" spans="1:3">
      <c r="A282" s="2" t="s">
        <v>188</v>
      </c>
      <c r="B282" s="7">
        <v>473880</v>
      </c>
      <c r="C282" s="88">
        <f t="shared" si="10"/>
        <v>379104</v>
      </c>
    </row>
    <row r="283" spans="1:3" ht="17.399999999999999">
      <c r="A283" s="208" t="s">
        <v>189</v>
      </c>
      <c r="B283" s="209"/>
      <c r="C283" s="210"/>
    </row>
    <row r="284" spans="1:3">
      <c r="A284" s="2" t="s">
        <v>190</v>
      </c>
      <c r="B284" s="7">
        <v>25095</v>
      </c>
      <c r="C284" s="88">
        <f>B284-B284/100*20</f>
        <v>20076</v>
      </c>
    </row>
    <row r="285" spans="1:3">
      <c r="A285" s="2" t="s">
        <v>191</v>
      </c>
      <c r="B285" s="7">
        <v>123855</v>
      </c>
      <c r="C285" s="88">
        <f>B285-B285/100*20</f>
        <v>99084</v>
      </c>
    </row>
    <row r="286" spans="1:3">
      <c r="A286" s="2" t="s">
        <v>192</v>
      </c>
      <c r="B286" s="7">
        <v>196190</v>
      </c>
      <c r="C286" s="88">
        <f>B286-B286/100*20</f>
        <v>156952</v>
      </c>
    </row>
    <row r="287" spans="1:3">
      <c r="A287" s="2" t="s">
        <v>193</v>
      </c>
      <c r="B287" s="7">
        <v>209645</v>
      </c>
      <c r="C287" s="88">
        <f>B287-B287/100*20</f>
        <v>167716</v>
      </c>
    </row>
    <row r="288" spans="1:3" ht="17.399999999999999">
      <c r="A288" s="208" t="s">
        <v>194</v>
      </c>
      <c r="B288" s="209"/>
      <c r="C288" s="210"/>
    </row>
    <row r="289" spans="1:3">
      <c r="A289" s="2" t="s">
        <v>195</v>
      </c>
      <c r="B289" s="7">
        <v>29505</v>
      </c>
      <c r="C289" s="88">
        <f t="shared" ref="C289:C319" si="11">B289-B289/100*20</f>
        <v>23604</v>
      </c>
    </row>
    <row r="290" spans="1:3">
      <c r="A290" s="2" t="s">
        <v>196</v>
      </c>
      <c r="B290" s="7">
        <v>51700</v>
      </c>
      <c r="C290" s="88">
        <f t="shared" si="11"/>
        <v>41360</v>
      </c>
    </row>
    <row r="291" spans="1:3">
      <c r="A291" s="2" t="s">
        <v>197</v>
      </c>
      <c r="B291" s="7">
        <v>63140</v>
      </c>
      <c r="C291" s="88">
        <f t="shared" si="11"/>
        <v>50512</v>
      </c>
    </row>
    <row r="292" spans="1:3">
      <c r="A292" s="2" t="s">
        <v>198</v>
      </c>
      <c r="B292" s="7">
        <v>192165</v>
      </c>
      <c r="C292" s="88">
        <f t="shared" si="11"/>
        <v>153732</v>
      </c>
    </row>
    <row r="293" spans="1:3">
      <c r="A293" s="2" t="s">
        <v>199</v>
      </c>
      <c r="B293" s="7">
        <v>201710</v>
      </c>
      <c r="C293" s="88">
        <f t="shared" si="11"/>
        <v>161368</v>
      </c>
    </row>
    <row r="294" spans="1:3">
      <c r="A294" s="2" t="s">
        <v>200</v>
      </c>
      <c r="B294" s="7">
        <v>223330</v>
      </c>
      <c r="C294" s="88">
        <f t="shared" si="11"/>
        <v>178664</v>
      </c>
    </row>
    <row r="295" spans="1:3">
      <c r="A295" s="2" t="s">
        <v>201</v>
      </c>
      <c r="B295" s="7">
        <v>318090</v>
      </c>
      <c r="C295" s="88">
        <f t="shared" si="11"/>
        <v>254472</v>
      </c>
    </row>
    <row r="296" spans="1:3">
      <c r="A296" s="2" t="s">
        <v>202</v>
      </c>
      <c r="B296" s="7">
        <v>269330</v>
      </c>
      <c r="C296" s="88">
        <f t="shared" si="11"/>
        <v>215464</v>
      </c>
    </row>
    <row r="297" spans="1:3">
      <c r="A297" s="2" t="s">
        <v>203</v>
      </c>
      <c r="B297" s="7">
        <v>302500</v>
      </c>
      <c r="C297" s="88">
        <f t="shared" si="11"/>
        <v>242000</v>
      </c>
    </row>
    <row r="298" spans="1:3">
      <c r="A298" s="2" t="s">
        <v>204</v>
      </c>
      <c r="B298" s="7">
        <v>278900</v>
      </c>
      <c r="C298" s="88">
        <f t="shared" si="11"/>
        <v>223120</v>
      </c>
    </row>
    <row r="299" spans="1:3">
      <c r="A299" s="2" t="s">
        <v>529</v>
      </c>
      <c r="B299" s="7">
        <v>81200</v>
      </c>
      <c r="C299" s="88">
        <f t="shared" si="11"/>
        <v>64960</v>
      </c>
    </row>
    <row r="300" spans="1:3" ht="105.6">
      <c r="A300" s="2" t="s">
        <v>1020</v>
      </c>
      <c r="B300" s="7">
        <v>323400</v>
      </c>
      <c r="C300" s="88">
        <f t="shared" si="11"/>
        <v>258720</v>
      </c>
    </row>
    <row r="301" spans="1:3" ht="150.6">
      <c r="A301" s="2" t="s">
        <v>1021</v>
      </c>
      <c r="B301" s="7">
        <v>337065</v>
      </c>
      <c r="C301" s="88">
        <f t="shared" si="11"/>
        <v>269652</v>
      </c>
    </row>
    <row r="302" spans="1:3">
      <c r="A302" s="2" t="s">
        <v>529</v>
      </c>
      <c r="B302" s="7">
        <v>85260</v>
      </c>
      <c r="C302" s="88">
        <f t="shared" si="11"/>
        <v>68208</v>
      </c>
    </row>
    <row r="303" spans="1:3">
      <c r="A303" s="2" t="s">
        <v>802</v>
      </c>
      <c r="B303" s="7">
        <v>115815</v>
      </c>
      <c r="C303" s="88">
        <f t="shared" si="11"/>
        <v>92652</v>
      </c>
    </row>
    <row r="304" spans="1:3">
      <c r="A304" s="2" t="s">
        <v>205</v>
      </c>
      <c r="B304" s="7">
        <v>71760</v>
      </c>
      <c r="C304" s="88">
        <f t="shared" si="11"/>
        <v>57408</v>
      </c>
    </row>
    <row r="305" spans="1:3">
      <c r="A305" s="2" t="s">
        <v>1160</v>
      </c>
      <c r="B305" s="7">
        <v>25300</v>
      </c>
      <c r="C305" s="88">
        <f t="shared" si="11"/>
        <v>20240</v>
      </c>
    </row>
    <row r="306" spans="1:3" ht="30.6">
      <c r="A306" s="2" t="s">
        <v>530</v>
      </c>
      <c r="B306" s="7">
        <v>296470</v>
      </c>
      <c r="C306" s="88">
        <f t="shared" si="11"/>
        <v>237176</v>
      </c>
    </row>
    <row r="307" spans="1:3" ht="45.6">
      <c r="A307" s="2" t="s">
        <v>531</v>
      </c>
      <c r="B307" s="7">
        <v>336945</v>
      </c>
      <c r="C307" s="88">
        <f t="shared" si="11"/>
        <v>269556</v>
      </c>
    </row>
    <row r="308" spans="1:3">
      <c r="A308" s="2" t="s">
        <v>206</v>
      </c>
      <c r="B308" s="7">
        <v>18050</v>
      </c>
      <c r="C308" s="88">
        <f t="shared" si="11"/>
        <v>14440</v>
      </c>
    </row>
    <row r="309" spans="1:3">
      <c r="A309" s="2" t="s">
        <v>207</v>
      </c>
      <c r="B309" s="7">
        <v>20265</v>
      </c>
      <c r="C309" s="88">
        <f t="shared" si="11"/>
        <v>16212</v>
      </c>
    </row>
    <row r="310" spans="1:3">
      <c r="A310" s="2" t="s">
        <v>208</v>
      </c>
      <c r="B310" s="7">
        <v>29400</v>
      </c>
      <c r="C310" s="88">
        <f t="shared" si="11"/>
        <v>23520</v>
      </c>
    </row>
    <row r="311" spans="1:3">
      <c r="A311" s="2" t="s">
        <v>209</v>
      </c>
      <c r="B311" s="7">
        <v>15900</v>
      </c>
      <c r="C311" s="88">
        <f t="shared" si="11"/>
        <v>12720</v>
      </c>
    </row>
    <row r="312" spans="1:3">
      <c r="A312" s="2" t="s">
        <v>210</v>
      </c>
      <c r="B312" s="7">
        <v>9870</v>
      </c>
      <c r="C312" s="88">
        <f t="shared" si="11"/>
        <v>7896</v>
      </c>
    </row>
    <row r="313" spans="1:3">
      <c r="A313" s="2" t="s">
        <v>211</v>
      </c>
      <c r="B313" s="7">
        <v>22550</v>
      </c>
      <c r="C313" s="88">
        <f t="shared" si="11"/>
        <v>18040</v>
      </c>
    </row>
    <row r="314" spans="1:3">
      <c r="A314" s="2" t="s">
        <v>212</v>
      </c>
      <c r="B314" s="7">
        <v>19250</v>
      </c>
      <c r="C314" s="88">
        <f t="shared" si="11"/>
        <v>15400</v>
      </c>
    </row>
    <row r="315" spans="1:3">
      <c r="A315" s="2" t="s">
        <v>217</v>
      </c>
      <c r="B315" s="7">
        <v>34710</v>
      </c>
      <c r="C315" s="88">
        <f t="shared" si="11"/>
        <v>27768</v>
      </c>
    </row>
    <row r="316" spans="1:3">
      <c r="A316" s="2" t="s">
        <v>213</v>
      </c>
      <c r="B316" s="7">
        <v>38870</v>
      </c>
      <c r="C316" s="88">
        <f t="shared" si="11"/>
        <v>31096</v>
      </c>
    </row>
    <row r="317" spans="1:3" ht="30.6">
      <c r="A317" s="2" t="s">
        <v>214</v>
      </c>
      <c r="B317" s="7">
        <v>4400</v>
      </c>
      <c r="C317" s="88">
        <f t="shared" si="11"/>
        <v>3520</v>
      </c>
    </row>
    <row r="318" spans="1:3">
      <c r="A318" s="2" t="s">
        <v>736</v>
      </c>
      <c r="B318" s="7">
        <v>4025</v>
      </c>
      <c r="C318" s="88">
        <f t="shared" si="11"/>
        <v>3220</v>
      </c>
    </row>
    <row r="319" spans="1:3" ht="30.6">
      <c r="A319" s="2" t="s">
        <v>982</v>
      </c>
      <c r="B319" s="7">
        <v>6785</v>
      </c>
      <c r="C319" s="88">
        <f t="shared" si="11"/>
        <v>5428</v>
      </c>
    </row>
    <row r="320" spans="1:3" ht="30.6">
      <c r="A320" s="2" t="s">
        <v>1162</v>
      </c>
      <c r="B320" s="7">
        <v>43470</v>
      </c>
      <c r="C320" s="88">
        <f>B320-B320/100*35</f>
        <v>28255.5</v>
      </c>
    </row>
    <row r="321" spans="1:3">
      <c r="A321" s="2" t="s">
        <v>215</v>
      </c>
      <c r="B321" s="7">
        <v>50520</v>
      </c>
      <c r="C321" s="88">
        <f t="shared" ref="C321:C333" si="12">B321-B321/100*20</f>
        <v>40416</v>
      </c>
    </row>
    <row r="322" spans="1:3" ht="30.6">
      <c r="A322" s="2" t="s">
        <v>216</v>
      </c>
      <c r="B322" s="7">
        <v>47265</v>
      </c>
      <c r="C322" s="88">
        <f t="shared" si="12"/>
        <v>37812</v>
      </c>
    </row>
    <row r="323" spans="1:3" ht="30.6">
      <c r="A323" s="2" t="s">
        <v>218</v>
      </c>
      <c r="B323" s="7">
        <v>56650</v>
      </c>
      <c r="C323" s="88">
        <f t="shared" si="12"/>
        <v>45320</v>
      </c>
    </row>
    <row r="324" spans="1:3" ht="30.6">
      <c r="A324" s="2" t="s">
        <v>219</v>
      </c>
      <c r="B324" s="7">
        <v>51700</v>
      </c>
      <c r="C324" s="88">
        <f t="shared" si="12"/>
        <v>41360</v>
      </c>
    </row>
    <row r="325" spans="1:3" ht="30.6">
      <c r="A325" s="2" t="s">
        <v>220</v>
      </c>
      <c r="B325" s="7">
        <v>60720</v>
      </c>
      <c r="C325" s="88">
        <f t="shared" si="12"/>
        <v>48576</v>
      </c>
    </row>
    <row r="326" spans="1:3" ht="30.6">
      <c r="A326" s="2" t="s">
        <v>221</v>
      </c>
      <c r="B326" s="7">
        <v>51030</v>
      </c>
      <c r="C326" s="88">
        <f t="shared" si="12"/>
        <v>40824</v>
      </c>
    </row>
    <row r="327" spans="1:3" ht="30.6">
      <c r="A327" s="2" t="s">
        <v>222</v>
      </c>
      <c r="B327" s="7">
        <v>56490</v>
      </c>
      <c r="C327" s="88">
        <f t="shared" si="12"/>
        <v>45192</v>
      </c>
    </row>
    <row r="328" spans="1:3" ht="30.6">
      <c r="A328" s="2" t="s">
        <v>1045</v>
      </c>
      <c r="B328" s="7">
        <v>147545</v>
      </c>
      <c r="C328" s="88">
        <f t="shared" si="12"/>
        <v>118036</v>
      </c>
    </row>
    <row r="329" spans="1:3" ht="30.6">
      <c r="A329" s="2" t="s">
        <v>223</v>
      </c>
      <c r="B329" s="7">
        <v>152950</v>
      </c>
      <c r="C329" s="88">
        <f t="shared" si="12"/>
        <v>122360</v>
      </c>
    </row>
    <row r="330" spans="1:3" ht="30.6">
      <c r="A330" s="2" t="s">
        <v>227</v>
      </c>
      <c r="B330" s="7">
        <v>223330</v>
      </c>
      <c r="C330" s="88">
        <f t="shared" si="12"/>
        <v>178664</v>
      </c>
    </row>
    <row r="331" spans="1:3">
      <c r="A331" s="2" t="s">
        <v>224</v>
      </c>
      <c r="B331" s="7">
        <v>24996</v>
      </c>
      <c r="C331" s="88">
        <f t="shared" si="12"/>
        <v>19996.8</v>
      </c>
    </row>
    <row r="332" spans="1:3">
      <c r="A332" s="2" t="s">
        <v>225</v>
      </c>
      <c r="B332" s="7">
        <v>41895</v>
      </c>
      <c r="C332" s="88">
        <f t="shared" si="12"/>
        <v>33516</v>
      </c>
    </row>
    <row r="333" spans="1:3">
      <c r="A333" s="2" t="s">
        <v>226</v>
      </c>
      <c r="B333" s="7">
        <v>27942</v>
      </c>
      <c r="C333" s="88">
        <f t="shared" si="12"/>
        <v>22353.599999999999</v>
      </c>
    </row>
    <row r="334" spans="1:3" ht="17.399999999999999">
      <c r="A334" s="208" t="s">
        <v>228</v>
      </c>
      <c r="B334" s="209"/>
      <c r="C334" s="210"/>
    </row>
    <row r="335" spans="1:3">
      <c r="A335" s="2" t="s">
        <v>229</v>
      </c>
      <c r="B335" s="7">
        <v>3520</v>
      </c>
      <c r="C335" s="88">
        <v>2500</v>
      </c>
    </row>
    <row r="336" spans="1:3">
      <c r="A336" s="2" t="s">
        <v>230</v>
      </c>
      <c r="B336" s="7">
        <v>5170</v>
      </c>
      <c r="C336" s="88">
        <v>4000</v>
      </c>
    </row>
    <row r="337" spans="1:3">
      <c r="A337" s="2" t="s">
        <v>231</v>
      </c>
      <c r="B337" s="7">
        <v>6600</v>
      </c>
      <c r="C337" s="88">
        <v>5200</v>
      </c>
    </row>
    <row r="338" spans="1:3">
      <c r="A338" s="2" t="s">
        <v>232</v>
      </c>
      <c r="B338" s="7">
        <v>7810</v>
      </c>
      <c r="C338" s="88">
        <v>5500</v>
      </c>
    </row>
    <row r="339" spans="1:3">
      <c r="A339" s="2" t="s">
        <v>233</v>
      </c>
      <c r="B339" s="7">
        <v>8800</v>
      </c>
      <c r="C339" s="88">
        <v>6000</v>
      </c>
    </row>
    <row r="340" spans="1:3" ht="30.6">
      <c r="A340" s="2" t="s">
        <v>1166</v>
      </c>
      <c r="B340" s="7">
        <v>44160</v>
      </c>
      <c r="C340" s="88">
        <v>35000</v>
      </c>
    </row>
    <row r="341" spans="1:3">
      <c r="A341" s="3" t="s">
        <v>234</v>
      </c>
      <c r="B341" s="7">
        <v>58</v>
      </c>
      <c r="C341" s="88">
        <v>40</v>
      </c>
    </row>
    <row r="342" spans="1:3">
      <c r="A342" s="3" t="s">
        <v>235</v>
      </c>
      <c r="B342" s="7">
        <v>115</v>
      </c>
      <c r="C342" s="88">
        <v>70</v>
      </c>
    </row>
    <row r="343" spans="1:3" ht="17.399999999999999">
      <c r="A343" s="208" t="s">
        <v>236</v>
      </c>
      <c r="B343" s="209"/>
      <c r="C343" s="210"/>
    </row>
    <row r="344" spans="1:3" ht="30.6">
      <c r="A344" s="2" t="s">
        <v>237</v>
      </c>
      <c r="B344" s="7">
        <v>112500</v>
      </c>
      <c r="C344" s="88">
        <f>B344-B344/100*20</f>
        <v>90000</v>
      </c>
    </row>
    <row r="345" spans="1:3" ht="30.6">
      <c r="A345" s="2" t="s">
        <v>238</v>
      </c>
      <c r="B345" s="7">
        <v>169855</v>
      </c>
      <c r="C345" s="88">
        <f>B345-B345/100*20</f>
        <v>135884</v>
      </c>
    </row>
    <row r="346" spans="1:3">
      <c r="A346" s="2" t="s">
        <v>532</v>
      </c>
      <c r="B346" s="7">
        <v>70035</v>
      </c>
      <c r="C346" s="88">
        <f>B346-B346/100*20</f>
        <v>56028</v>
      </c>
    </row>
    <row r="347" spans="1:3" ht="30" customHeight="1">
      <c r="A347" s="211" t="s">
        <v>239</v>
      </c>
      <c r="B347" s="212"/>
      <c r="C347" s="213"/>
    </row>
    <row r="348" spans="1:3">
      <c r="A348" s="2" t="s">
        <v>240</v>
      </c>
      <c r="B348" s="7">
        <v>139000</v>
      </c>
      <c r="C348" s="35">
        <v>137700</v>
      </c>
    </row>
    <row r="349" spans="1:3">
      <c r="A349" s="2" t="s">
        <v>241</v>
      </c>
      <c r="B349" s="7">
        <v>22400</v>
      </c>
      <c r="C349" s="35">
        <v>22400</v>
      </c>
    </row>
    <row r="350" spans="1:3">
      <c r="A350" s="2" t="s">
        <v>1153</v>
      </c>
      <c r="B350" s="7">
        <v>16200</v>
      </c>
      <c r="C350" s="35">
        <v>16200</v>
      </c>
    </row>
    <row r="351" spans="1:3">
      <c r="A351" s="2" t="s">
        <v>1152</v>
      </c>
      <c r="B351" s="7">
        <v>20300</v>
      </c>
      <c r="C351" s="35">
        <v>20300</v>
      </c>
    </row>
    <row r="352" spans="1:3">
      <c r="A352" s="2" t="s">
        <v>242</v>
      </c>
      <c r="B352" s="7">
        <v>41500</v>
      </c>
      <c r="C352" s="35">
        <v>41500</v>
      </c>
    </row>
    <row r="353" spans="1:3">
      <c r="A353" s="2" t="s">
        <v>243</v>
      </c>
      <c r="B353" s="7">
        <v>32500</v>
      </c>
      <c r="C353" s="35">
        <v>32500</v>
      </c>
    </row>
    <row r="354" spans="1:3" ht="34.35" customHeight="1">
      <c r="A354" s="2" t="s">
        <v>1154</v>
      </c>
      <c r="B354" s="7">
        <v>143000</v>
      </c>
      <c r="C354" s="35">
        <v>143000</v>
      </c>
    </row>
    <row r="355" spans="1:3" ht="34.35" customHeight="1">
      <c r="A355" s="2" t="s">
        <v>1155</v>
      </c>
      <c r="B355" s="7">
        <v>143800</v>
      </c>
      <c r="C355" s="35">
        <v>143800</v>
      </c>
    </row>
    <row r="356" spans="1:3" ht="34.35" customHeight="1">
      <c r="A356" s="2" t="s">
        <v>1156</v>
      </c>
      <c r="B356" s="7">
        <v>148700</v>
      </c>
      <c r="C356" s="35">
        <v>148700</v>
      </c>
    </row>
    <row r="357" spans="1:3" ht="34.35" customHeight="1">
      <c r="A357" s="2" t="s">
        <v>1157</v>
      </c>
      <c r="B357" s="7">
        <v>129000</v>
      </c>
      <c r="C357" s="35">
        <v>129000</v>
      </c>
    </row>
    <row r="358" spans="1:3" ht="34.35" customHeight="1">
      <c r="A358" s="2" t="s">
        <v>244</v>
      </c>
      <c r="B358" s="7">
        <v>116800</v>
      </c>
      <c r="C358" s="35">
        <v>116800</v>
      </c>
    </row>
    <row r="359" spans="1:3" ht="34.35" customHeight="1">
      <c r="A359" s="2" t="s">
        <v>870</v>
      </c>
      <c r="B359" s="7">
        <v>110800</v>
      </c>
      <c r="C359" s="35">
        <v>110800</v>
      </c>
    </row>
    <row r="360" spans="1:3" ht="34.35" customHeight="1">
      <c r="A360" s="3" t="s">
        <v>245</v>
      </c>
      <c r="B360" s="7">
        <v>18300</v>
      </c>
      <c r="C360" s="35">
        <v>18300</v>
      </c>
    </row>
    <row r="361" spans="1:3" ht="34.35" customHeight="1">
      <c r="A361" s="3" t="s">
        <v>246</v>
      </c>
      <c r="B361" s="7">
        <v>17446</v>
      </c>
      <c r="C361" s="35">
        <v>15500</v>
      </c>
    </row>
    <row r="362" spans="1:3" ht="34.35" customHeight="1">
      <c r="A362" s="2" t="s">
        <v>791</v>
      </c>
      <c r="B362" s="7">
        <v>110800</v>
      </c>
      <c r="C362" s="35">
        <v>110800</v>
      </c>
    </row>
    <row r="363" spans="1:3" ht="34.35" customHeight="1">
      <c r="A363" s="2" t="s">
        <v>792</v>
      </c>
      <c r="B363" s="7">
        <v>116800</v>
      </c>
      <c r="C363" s="35">
        <v>116800</v>
      </c>
    </row>
    <row r="364" spans="1:3" ht="34.35" customHeight="1">
      <c r="A364" s="2" t="s">
        <v>794</v>
      </c>
      <c r="B364" s="7">
        <v>116800</v>
      </c>
      <c r="C364" s="35">
        <v>116800</v>
      </c>
    </row>
    <row r="365" spans="1:3" ht="34.35" customHeight="1">
      <c r="A365" s="2" t="s">
        <v>793</v>
      </c>
      <c r="B365" s="7">
        <v>125500</v>
      </c>
      <c r="C365" s="35">
        <v>125500</v>
      </c>
    </row>
    <row r="366" spans="1:3" ht="34.35" customHeight="1">
      <c r="A366" s="2" t="s">
        <v>247</v>
      </c>
      <c r="B366" s="7">
        <v>91000</v>
      </c>
      <c r="C366" s="35">
        <v>90800</v>
      </c>
    </row>
    <row r="367" spans="1:3" ht="84.75" customHeight="1">
      <c r="A367" s="211" t="s">
        <v>248</v>
      </c>
      <c r="B367" s="212"/>
      <c r="C367" s="213"/>
    </row>
    <row r="368" spans="1:3" ht="34.35" customHeight="1">
      <c r="A368" s="208" t="s">
        <v>249</v>
      </c>
      <c r="B368" s="209"/>
      <c r="C368" s="210"/>
    </row>
    <row r="369" spans="1:3" ht="34.35" customHeight="1">
      <c r="A369" s="2" t="s">
        <v>256</v>
      </c>
      <c r="B369" s="7">
        <v>60800</v>
      </c>
      <c r="C369" s="33">
        <f>B369-B369/100*22</f>
        <v>47424</v>
      </c>
    </row>
    <row r="370" spans="1:3" ht="34.35" customHeight="1">
      <c r="A370" s="2" t="s">
        <v>257</v>
      </c>
      <c r="B370" s="7">
        <v>73400</v>
      </c>
      <c r="C370" s="33">
        <f>B370-B370/100*22</f>
        <v>57252</v>
      </c>
    </row>
    <row r="371" spans="1:3" ht="34.35" customHeight="1">
      <c r="A371" s="6" t="s">
        <v>868</v>
      </c>
      <c r="B371" s="7">
        <v>97400</v>
      </c>
      <c r="C371" s="33">
        <f>B371-B371/100*22</f>
        <v>75972</v>
      </c>
    </row>
    <row r="372" spans="1:3">
      <c r="A372" s="2" t="s">
        <v>250</v>
      </c>
      <c r="B372" s="7">
        <v>53000</v>
      </c>
      <c r="C372" s="33">
        <v>45935</v>
      </c>
    </row>
    <row r="373" spans="1:3">
      <c r="A373" s="2" t="s">
        <v>251</v>
      </c>
      <c r="B373" s="7">
        <v>62000</v>
      </c>
      <c r="C373" s="33">
        <v>53420</v>
      </c>
    </row>
    <row r="374" spans="1:3">
      <c r="A374" s="2" t="s">
        <v>252</v>
      </c>
      <c r="B374" s="7">
        <v>83000</v>
      </c>
      <c r="C374" s="33">
        <v>71400</v>
      </c>
    </row>
    <row r="375" spans="1:3">
      <c r="A375" s="2" t="s">
        <v>253</v>
      </c>
      <c r="B375" s="7">
        <v>93000</v>
      </c>
      <c r="C375" s="33">
        <v>80000</v>
      </c>
    </row>
    <row r="376" spans="1:3">
      <c r="A376" s="2" t="s">
        <v>735</v>
      </c>
      <c r="B376" s="7">
        <v>99000</v>
      </c>
      <c r="C376" s="33">
        <v>85800</v>
      </c>
    </row>
    <row r="377" spans="1:3">
      <c r="A377" s="2" t="s">
        <v>254</v>
      </c>
      <c r="B377" s="7">
        <v>110000</v>
      </c>
      <c r="C377" s="33">
        <v>95400</v>
      </c>
    </row>
    <row r="378" spans="1:3">
      <c r="A378" s="2" t="s">
        <v>255</v>
      </c>
      <c r="B378" s="7">
        <v>125000</v>
      </c>
      <c r="C378" s="33">
        <v>108000</v>
      </c>
    </row>
    <row r="379" spans="1:3" ht="17.399999999999999">
      <c r="A379" s="208" t="s">
        <v>258</v>
      </c>
      <c r="B379" s="209"/>
      <c r="C379" s="210"/>
    </row>
    <row r="380" spans="1:3">
      <c r="A380" s="2" t="s">
        <v>894</v>
      </c>
      <c r="B380" s="7">
        <v>760000</v>
      </c>
      <c r="C380" s="35">
        <v>620000</v>
      </c>
    </row>
    <row r="381" spans="1:3" ht="35.25" customHeight="1">
      <c r="A381" s="6" t="s">
        <v>876</v>
      </c>
      <c r="B381" s="7">
        <v>990000</v>
      </c>
      <c r="C381" s="35">
        <v>815000</v>
      </c>
    </row>
    <row r="382" spans="1:3" ht="83.25" customHeight="1">
      <c r="A382" s="211" t="s">
        <v>259</v>
      </c>
      <c r="B382" s="212"/>
      <c r="C382" s="213"/>
    </row>
    <row r="383" spans="1:3" ht="83.25" customHeight="1">
      <c r="A383" s="47" t="s">
        <v>524</v>
      </c>
      <c r="B383" s="23">
        <v>14000</v>
      </c>
      <c r="C383" s="89">
        <v>14000</v>
      </c>
    </row>
    <row r="384" spans="1:3" ht="83.25" customHeight="1">
      <c r="A384" s="47" t="s">
        <v>525</v>
      </c>
      <c r="B384" s="23">
        <v>17000</v>
      </c>
      <c r="C384" s="89">
        <v>17000</v>
      </c>
    </row>
    <row r="385" spans="1:3" ht="83.25" customHeight="1">
      <c r="A385" s="47" t="s">
        <v>526</v>
      </c>
      <c r="B385" s="23">
        <v>17000</v>
      </c>
      <c r="C385" s="89">
        <v>17000</v>
      </c>
    </row>
    <row r="386" spans="1:3" ht="14.4">
      <c r="A386" s="47" t="s">
        <v>527</v>
      </c>
      <c r="B386" s="23">
        <v>20000</v>
      </c>
      <c r="C386" s="89">
        <v>20000</v>
      </c>
    </row>
    <row r="387" spans="1:3" ht="14.4">
      <c r="A387" s="47" t="s">
        <v>627</v>
      </c>
      <c r="B387" s="23">
        <v>12000</v>
      </c>
      <c r="C387" s="89">
        <v>12000</v>
      </c>
    </row>
    <row r="388" spans="1:3" ht="18">
      <c r="A388" s="47" t="s">
        <v>528</v>
      </c>
      <c r="B388" s="23">
        <v>12200</v>
      </c>
      <c r="C388" s="34">
        <v>12200</v>
      </c>
    </row>
    <row r="389" spans="1:3" ht="50.4">
      <c r="A389" s="90" t="s">
        <v>918</v>
      </c>
      <c r="B389" s="41">
        <v>122173</v>
      </c>
      <c r="C389" s="91">
        <f t="shared" ref="C389:C436" si="13">B389-B389/100*6</f>
        <v>114842.62</v>
      </c>
    </row>
    <row r="390" spans="1:3" ht="50.4">
      <c r="A390" s="90" t="s">
        <v>919</v>
      </c>
      <c r="B390" s="41">
        <v>168300</v>
      </c>
      <c r="C390" s="91">
        <f t="shared" si="13"/>
        <v>158202</v>
      </c>
    </row>
    <row r="391" spans="1:3" ht="50.4">
      <c r="A391" s="90" t="s">
        <v>920</v>
      </c>
      <c r="B391" s="92">
        <v>52038</v>
      </c>
      <c r="C391" s="93">
        <f t="shared" si="13"/>
        <v>48915.72</v>
      </c>
    </row>
    <row r="392" spans="1:3" ht="75.599999999999994">
      <c r="A392" s="90" t="s">
        <v>921</v>
      </c>
      <c r="B392" s="92">
        <v>52926</v>
      </c>
      <c r="C392" s="93">
        <f t="shared" si="13"/>
        <v>49750.44</v>
      </c>
    </row>
    <row r="393" spans="1:3" ht="50.4">
      <c r="A393" s="90" t="s">
        <v>922</v>
      </c>
      <c r="B393" s="92">
        <v>28954</v>
      </c>
      <c r="C393" s="93">
        <f t="shared" si="13"/>
        <v>27216.76</v>
      </c>
    </row>
    <row r="394" spans="1:3" ht="50.4">
      <c r="A394" s="90" t="s">
        <v>923</v>
      </c>
      <c r="B394" s="92">
        <v>30508</v>
      </c>
      <c r="C394" s="93">
        <f t="shared" si="13"/>
        <v>28677.52</v>
      </c>
    </row>
    <row r="395" spans="1:3" ht="50.4">
      <c r="A395" s="90" t="s">
        <v>924</v>
      </c>
      <c r="B395" s="92">
        <v>30698</v>
      </c>
      <c r="C395" s="93">
        <f t="shared" si="13"/>
        <v>28856.12</v>
      </c>
    </row>
    <row r="396" spans="1:3" ht="75.599999999999994">
      <c r="A396" s="90" t="s">
        <v>925</v>
      </c>
      <c r="B396" s="92">
        <v>30704</v>
      </c>
      <c r="C396" s="93">
        <f t="shared" si="13"/>
        <v>28861.759999999998</v>
      </c>
    </row>
    <row r="397" spans="1:3" ht="50.4">
      <c r="A397" s="90" t="s">
        <v>926</v>
      </c>
      <c r="B397" s="92">
        <v>32257</v>
      </c>
      <c r="C397" s="93">
        <f t="shared" si="13"/>
        <v>30321.58</v>
      </c>
    </row>
    <row r="398" spans="1:3" ht="75.599999999999994">
      <c r="A398" s="90" t="s">
        <v>927</v>
      </c>
      <c r="B398" s="92">
        <v>32449</v>
      </c>
      <c r="C398" s="93">
        <f t="shared" si="13"/>
        <v>30502.06</v>
      </c>
    </row>
    <row r="399" spans="1:3" ht="50.4">
      <c r="A399" s="90" t="s">
        <v>928</v>
      </c>
      <c r="B399" s="41">
        <v>31103</v>
      </c>
      <c r="C399" s="91">
        <f t="shared" si="13"/>
        <v>29236.82</v>
      </c>
    </row>
    <row r="400" spans="1:3" ht="50.4">
      <c r="A400" s="90" t="s">
        <v>929</v>
      </c>
      <c r="B400" s="41">
        <v>32973</v>
      </c>
      <c r="C400" s="91">
        <f t="shared" si="13"/>
        <v>30994.62</v>
      </c>
    </row>
    <row r="401" spans="1:3" ht="50.4">
      <c r="A401" s="90" t="s">
        <v>930</v>
      </c>
      <c r="B401" s="41">
        <v>33587</v>
      </c>
      <c r="C401" s="91">
        <f t="shared" si="13"/>
        <v>31571.78</v>
      </c>
    </row>
    <row r="402" spans="1:3" ht="75.599999999999994">
      <c r="A402" s="90" t="s">
        <v>931</v>
      </c>
      <c r="B402" s="41">
        <v>32855</v>
      </c>
      <c r="C402" s="91">
        <f t="shared" si="13"/>
        <v>30883.7</v>
      </c>
    </row>
    <row r="403" spans="1:3" ht="50.4">
      <c r="A403" s="90" t="s">
        <v>932</v>
      </c>
      <c r="B403" s="92">
        <v>34723</v>
      </c>
      <c r="C403" s="93">
        <f t="shared" si="13"/>
        <v>32639.62</v>
      </c>
    </row>
    <row r="404" spans="1:3" ht="75.599999999999994">
      <c r="A404" s="90" t="s">
        <v>933</v>
      </c>
      <c r="B404" s="92">
        <v>35335</v>
      </c>
      <c r="C404" s="93">
        <f t="shared" si="13"/>
        <v>33214.9</v>
      </c>
    </row>
    <row r="405" spans="1:3" ht="50.4">
      <c r="A405" s="90" t="s">
        <v>934</v>
      </c>
      <c r="B405" s="92">
        <v>46954</v>
      </c>
      <c r="C405" s="93">
        <f t="shared" si="13"/>
        <v>44136.76</v>
      </c>
    </row>
    <row r="406" spans="1:3" ht="50.4">
      <c r="A406" s="90" t="s">
        <v>935</v>
      </c>
      <c r="B406" s="92">
        <v>48962</v>
      </c>
      <c r="C406" s="93">
        <f t="shared" si="13"/>
        <v>46024.28</v>
      </c>
    </row>
    <row r="407" spans="1:3" ht="50.4">
      <c r="A407" s="90" t="s">
        <v>936</v>
      </c>
      <c r="B407" s="92">
        <v>49850</v>
      </c>
      <c r="C407" s="93">
        <f t="shared" si="13"/>
        <v>46859</v>
      </c>
    </row>
    <row r="408" spans="1:3" ht="75.599999999999994">
      <c r="A408" s="90" t="s">
        <v>937</v>
      </c>
      <c r="B408" s="92">
        <v>50030</v>
      </c>
      <c r="C408" s="93">
        <f t="shared" si="13"/>
        <v>47028.2</v>
      </c>
    </row>
    <row r="409" spans="1:3" ht="72" customHeight="1">
      <c r="A409" s="90" t="s">
        <v>938</v>
      </c>
      <c r="B409" s="92">
        <v>103590</v>
      </c>
      <c r="C409" s="92">
        <f t="shared" si="13"/>
        <v>97374.6</v>
      </c>
    </row>
    <row r="410" spans="1:3" ht="50.4">
      <c r="A410" s="90" t="s">
        <v>939</v>
      </c>
      <c r="B410" s="92">
        <v>87000</v>
      </c>
      <c r="C410" s="92">
        <f t="shared" si="13"/>
        <v>81780</v>
      </c>
    </row>
    <row r="411" spans="1:3" ht="50.4">
      <c r="A411" s="90" t="s">
        <v>940</v>
      </c>
      <c r="B411" s="92">
        <v>112330</v>
      </c>
      <c r="C411" s="92">
        <f t="shared" si="13"/>
        <v>105590.2</v>
      </c>
    </row>
    <row r="412" spans="1:3" ht="50.4">
      <c r="A412" s="90" t="s">
        <v>941</v>
      </c>
      <c r="B412" s="92">
        <v>116650</v>
      </c>
      <c r="C412" s="92">
        <f t="shared" si="13"/>
        <v>109651</v>
      </c>
    </row>
    <row r="413" spans="1:3" ht="50.4">
      <c r="A413" s="90" t="s">
        <v>942</v>
      </c>
      <c r="B413" s="92">
        <v>119000</v>
      </c>
      <c r="C413" s="92">
        <f t="shared" si="13"/>
        <v>111860</v>
      </c>
    </row>
    <row r="414" spans="1:3" ht="50.4">
      <c r="A414" s="90" t="s">
        <v>943</v>
      </c>
      <c r="B414" s="92">
        <v>125000</v>
      </c>
      <c r="C414" s="92">
        <f t="shared" si="13"/>
        <v>117500</v>
      </c>
    </row>
    <row r="415" spans="1:3" ht="61.5" customHeight="1">
      <c r="A415" s="90" t="s">
        <v>944</v>
      </c>
      <c r="B415" s="94">
        <v>48213</v>
      </c>
      <c r="C415" s="95">
        <f t="shared" si="13"/>
        <v>45320.22</v>
      </c>
    </row>
    <row r="416" spans="1:3" ht="61.5" customHeight="1">
      <c r="A416" s="90" t="s">
        <v>945</v>
      </c>
      <c r="B416" s="94">
        <v>50028</v>
      </c>
      <c r="C416" s="95">
        <f t="shared" si="13"/>
        <v>47026.32</v>
      </c>
    </row>
    <row r="417" spans="1:3" ht="61.5" customHeight="1">
      <c r="A417" s="90" t="s">
        <v>946</v>
      </c>
      <c r="B417" s="94">
        <v>53132</v>
      </c>
      <c r="C417" s="95">
        <f t="shared" si="13"/>
        <v>49944.08</v>
      </c>
    </row>
    <row r="418" spans="1:3" ht="61.5" customHeight="1">
      <c r="A418" s="90" t="s">
        <v>947</v>
      </c>
      <c r="B418" s="94">
        <v>54949</v>
      </c>
      <c r="C418" s="95">
        <f t="shared" si="13"/>
        <v>51652.06</v>
      </c>
    </row>
    <row r="419" spans="1:3" ht="61.5" customHeight="1">
      <c r="A419" s="90" t="s">
        <v>948</v>
      </c>
      <c r="B419" s="94">
        <v>52732</v>
      </c>
      <c r="C419" s="95">
        <f t="shared" si="13"/>
        <v>49568.08</v>
      </c>
    </row>
    <row r="420" spans="1:3" ht="94.5" customHeight="1">
      <c r="A420" s="90" t="s">
        <v>949</v>
      </c>
      <c r="B420" s="94">
        <v>54548</v>
      </c>
      <c r="C420" s="95">
        <f t="shared" si="13"/>
        <v>51275.12</v>
      </c>
    </row>
    <row r="421" spans="1:3" ht="61.5" customHeight="1">
      <c r="A421" s="90" t="s">
        <v>950</v>
      </c>
      <c r="B421" s="94">
        <v>57653</v>
      </c>
      <c r="C421" s="95">
        <f t="shared" si="13"/>
        <v>54193.82</v>
      </c>
    </row>
    <row r="422" spans="1:3" ht="61.5" customHeight="1">
      <c r="A422" s="90" t="s">
        <v>951</v>
      </c>
      <c r="B422" s="94">
        <v>59469</v>
      </c>
      <c r="C422" s="95">
        <f t="shared" si="13"/>
        <v>55900.86</v>
      </c>
    </row>
    <row r="423" spans="1:3" ht="61.5" customHeight="1">
      <c r="A423" s="90" t="s">
        <v>952</v>
      </c>
      <c r="B423" s="94">
        <v>51010</v>
      </c>
      <c r="C423" s="95">
        <f t="shared" si="13"/>
        <v>47949.4</v>
      </c>
    </row>
    <row r="424" spans="1:3" ht="61.5" customHeight="1">
      <c r="A424" s="90" t="s">
        <v>953</v>
      </c>
      <c r="B424" s="94">
        <v>52995</v>
      </c>
      <c r="C424" s="95">
        <f t="shared" si="13"/>
        <v>49815.3</v>
      </c>
    </row>
    <row r="425" spans="1:3" ht="61.5" customHeight="1">
      <c r="A425" s="90" t="s">
        <v>954</v>
      </c>
      <c r="B425" s="94">
        <v>54240</v>
      </c>
      <c r="C425" s="95">
        <f t="shared" si="13"/>
        <v>50985.599999999999</v>
      </c>
    </row>
    <row r="426" spans="1:3" ht="61.5" customHeight="1">
      <c r="A426" s="90" t="s">
        <v>955</v>
      </c>
      <c r="B426" s="94">
        <v>56179</v>
      </c>
      <c r="C426" s="95">
        <f t="shared" si="13"/>
        <v>52808.26</v>
      </c>
    </row>
    <row r="427" spans="1:3" ht="61.5" customHeight="1">
      <c r="A427" s="90" t="s">
        <v>956</v>
      </c>
      <c r="B427" s="94">
        <v>58160</v>
      </c>
      <c r="C427" s="95">
        <f t="shared" si="13"/>
        <v>54670.400000000001</v>
      </c>
    </row>
    <row r="428" spans="1:3" ht="61.5" customHeight="1">
      <c r="A428" s="90" t="s">
        <v>957</v>
      </c>
      <c r="B428" s="94">
        <v>59405</v>
      </c>
      <c r="C428" s="95">
        <f t="shared" si="13"/>
        <v>55840.7</v>
      </c>
    </row>
    <row r="429" spans="1:3" ht="61.5" customHeight="1">
      <c r="A429" s="90" t="s">
        <v>958</v>
      </c>
      <c r="B429" s="94">
        <v>179367</v>
      </c>
      <c r="C429" s="95">
        <f t="shared" si="13"/>
        <v>168604.98</v>
      </c>
    </row>
    <row r="430" spans="1:3" ht="61.5" customHeight="1">
      <c r="A430" s="90" t="s">
        <v>959</v>
      </c>
      <c r="B430" s="94">
        <v>241217</v>
      </c>
      <c r="C430" s="95">
        <f t="shared" si="13"/>
        <v>226743.98</v>
      </c>
    </row>
    <row r="431" spans="1:3" ht="61.5" customHeight="1">
      <c r="A431" s="90" t="s">
        <v>960</v>
      </c>
      <c r="B431" s="94">
        <v>71560</v>
      </c>
      <c r="C431" s="95">
        <f t="shared" si="13"/>
        <v>67266.399999999994</v>
      </c>
    </row>
    <row r="432" spans="1:3" ht="61.5" customHeight="1">
      <c r="A432" s="90" t="s">
        <v>961</v>
      </c>
      <c r="B432" s="94">
        <v>87831</v>
      </c>
      <c r="C432" s="95">
        <f t="shared" si="13"/>
        <v>82561.14</v>
      </c>
    </row>
    <row r="433" spans="1:3" ht="61.5" customHeight="1">
      <c r="A433" s="90" t="s">
        <v>963</v>
      </c>
      <c r="B433" s="94">
        <v>31104</v>
      </c>
      <c r="C433" s="95">
        <f t="shared" si="13"/>
        <v>29237.759999999998</v>
      </c>
    </row>
    <row r="434" spans="1:3" ht="61.5" customHeight="1">
      <c r="A434" s="90" t="s">
        <v>964</v>
      </c>
      <c r="B434" s="94">
        <v>34272</v>
      </c>
      <c r="C434" s="95">
        <f t="shared" si="13"/>
        <v>32215.68</v>
      </c>
    </row>
    <row r="435" spans="1:3" ht="61.5" customHeight="1">
      <c r="A435" s="90" t="s">
        <v>965</v>
      </c>
      <c r="B435" s="94">
        <v>59678</v>
      </c>
      <c r="C435" s="95">
        <f t="shared" si="13"/>
        <v>56097.32</v>
      </c>
    </row>
    <row r="436" spans="1:3" ht="61.5" customHeight="1">
      <c r="A436" s="90" t="s">
        <v>966</v>
      </c>
      <c r="B436" s="94">
        <v>62848</v>
      </c>
      <c r="C436" s="95">
        <f t="shared" si="13"/>
        <v>59077.120000000003</v>
      </c>
    </row>
    <row r="437" spans="1:3" ht="28.2">
      <c r="A437" s="211" t="s">
        <v>260</v>
      </c>
      <c r="B437" s="212"/>
      <c r="C437" s="213"/>
    </row>
    <row r="438" spans="1:3" ht="63">
      <c r="A438" s="2" t="s">
        <v>1010</v>
      </c>
      <c r="B438" s="96">
        <v>210000</v>
      </c>
      <c r="C438" s="97">
        <f>B438-B438/100*6</f>
        <v>197400</v>
      </c>
    </row>
    <row r="439" spans="1:3">
      <c r="A439" s="2" t="s">
        <v>261</v>
      </c>
      <c r="B439" s="7">
        <v>335</v>
      </c>
      <c r="C439" s="35">
        <f t="shared" ref="C439:C444" si="14">B439-B439/100*18</f>
        <v>274.7</v>
      </c>
    </row>
    <row r="440" spans="1:3">
      <c r="A440" s="2" t="s">
        <v>262</v>
      </c>
      <c r="B440" s="7">
        <v>500</v>
      </c>
      <c r="C440" s="35">
        <f t="shared" si="14"/>
        <v>410</v>
      </c>
    </row>
    <row r="441" spans="1:3">
      <c r="A441" s="2" t="s">
        <v>263</v>
      </c>
      <c r="B441" s="7">
        <v>655</v>
      </c>
      <c r="C441" s="35">
        <f t="shared" si="14"/>
        <v>537.1</v>
      </c>
    </row>
    <row r="442" spans="1:3">
      <c r="A442" s="2" t="s">
        <v>264</v>
      </c>
      <c r="B442" s="7">
        <v>980</v>
      </c>
      <c r="C442" s="35">
        <f t="shared" si="14"/>
        <v>803.6</v>
      </c>
    </row>
    <row r="443" spans="1:3">
      <c r="A443" s="2" t="s">
        <v>265</v>
      </c>
      <c r="B443" s="7">
        <v>1724.9999999999998</v>
      </c>
      <c r="C443" s="35">
        <f t="shared" si="14"/>
        <v>1414.4999999999998</v>
      </c>
    </row>
    <row r="444" spans="1:3">
      <c r="A444" s="2" t="s">
        <v>266</v>
      </c>
      <c r="B444" s="7">
        <v>1900</v>
      </c>
      <c r="C444" s="35">
        <f t="shared" si="14"/>
        <v>1558</v>
      </c>
    </row>
    <row r="445" spans="1:3">
      <c r="A445" s="2" t="s">
        <v>702</v>
      </c>
      <c r="B445" s="7">
        <v>1200</v>
      </c>
      <c r="C445" s="35">
        <f>B445-B445/100*5</f>
        <v>1140</v>
      </c>
    </row>
    <row r="446" spans="1:3">
      <c r="A446" s="2" t="s">
        <v>267</v>
      </c>
      <c r="B446" s="7">
        <v>10200</v>
      </c>
      <c r="C446" s="35">
        <f>B446-B446/100*5</f>
        <v>9690</v>
      </c>
    </row>
    <row r="447" spans="1:3">
      <c r="A447" s="2" t="s">
        <v>268</v>
      </c>
      <c r="B447" s="7">
        <v>11700</v>
      </c>
      <c r="C447" s="35">
        <f>B447-B447/100*5</f>
        <v>11115</v>
      </c>
    </row>
    <row r="448" spans="1:3">
      <c r="A448" s="2" t="s">
        <v>269</v>
      </c>
      <c r="B448" s="7">
        <v>12600</v>
      </c>
      <c r="C448" s="35">
        <f>B448-B448/100*5</f>
        <v>11970</v>
      </c>
    </row>
    <row r="449" spans="1:3" ht="45.6">
      <c r="A449" s="2" t="s">
        <v>270</v>
      </c>
      <c r="B449" s="7">
        <v>23500</v>
      </c>
      <c r="C449" s="35">
        <f>B449-B449/100*5</f>
        <v>22325</v>
      </c>
    </row>
    <row r="450" spans="1:3">
      <c r="A450" s="2" t="s">
        <v>703</v>
      </c>
      <c r="B450" s="7">
        <v>170</v>
      </c>
      <c r="C450" s="35">
        <f>B450-B450/100*20</f>
        <v>136</v>
      </c>
    </row>
    <row r="451" spans="1:3">
      <c r="A451" s="2" t="s">
        <v>704</v>
      </c>
      <c r="B451" s="7">
        <v>200</v>
      </c>
      <c r="C451" s="35">
        <f>B451-B451/100*20</f>
        <v>160</v>
      </c>
    </row>
    <row r="452" spans="1:3">
      <c r="A452" s="2" t="s">
        <v>705</v>
      </c>
      <c r="B452" s="7">
        <v>1000</v>
      </c>
      <c r="C452" s="35">
        <f>B452-B452/100*20</f>
        <v>800</v>
      </c>
    </row>
    <row r="453" spans="1:3" ht="14.4">
      <c r="A453" s="55" t="s">
        <v>706</v>
      </c>
      <c r="B453" s="7">
        <v>3100</v>
      </c>
      <c r="C453" s="35">
        <f>B453-B453/100*20</f>
        <v>2480</v>
      </c>
    </row>
    <row r="454" spans="1:3" ht="105.6">
      <c r="A454" s="48" t="s">
        <v>452</v>
      </c>
      <c r="B454" s="7">
        <v>11800</v>
      </c>
      <c r="C454" s="44">
        <f t="shared" ref="C454:C459" si="15">B454-B454/100*16</f>
        <v>9912</v>
      </c>
    </row>
    <row r="455" spans="1:3" ht="45.6">
      <c r="A455" s="48" t="s">
        <v>790</v>
      </c>
      <c r="B455" s="7">
        <v>12700</v>
      </c>
      <c r="C455" s="44">
        <f t="shared" si="15"/>
        <v>10668</v>
      </c>
    </row>
    <row r="456" spans="1:3" ht="105.6">
      <c r="A456" s="48" t="s">
        <v>453</v>
      </c>
      <c r="B456" s="7">
        <v>13300</v>
      </c>
      <c r="C456" s="35">
        <f t="shared" si="15"/>
        <v>11172</v>
      </c>
    </row>
    <row r="457" spans="1:3" ht="120.6">
      <c r="A457" s="48" t="s">
        <v>454</v>
      </c>
      <c r="B457" s="7">
        <v>16300</v>
      </c>
      <c r="C457" s="35">
        <f t="shared" si="15"/>
        <v>13692</v>
      </c>
    </row>
    <row r="458" spans="1:3" ht="120.6">
      <c r="A458" s="48" t="s">
        <v>455</v>
      </c>
      <c r="B458" s="7">
        <v>16600</v>
      </c>
      <c r="C458" s="35">
        <f t="shared" si="15"/>
        <v>13944</v>
      </c>
    </row>
    <row r="459" spans="1:3" ht="120.6">
      <c r="A459" s="48" t="s">
        <v>456</v>
      </c>
      <c r="B459" s="7">
        <v>19600</v>
      </c>
      <c r="C459" s="35">
        <f t="shared" si="15"/>
        <v>16464</v>
      </c>
    </row>
    <row r="460" spans="1:3" ht="103.5" customHeight="1">
      <c r="A460" s="48" t="s">
        <v>707</v>
      </c>
      <c r="B460" s="7">
        <v>52000</v>
      </c>
      <c r="C460" s="35">
        <f t="shared" ref="C460:C466" si="16">B460-B460/100*20</f>
        <v>41600</v>
      </c>
    </row>
    <row r="461" spans="1:3" ht="103.5" customHeight="1">
      <c r="A461" s="48" t="s">
        <v>720</v>
      </c>
      <c r="B461" s="7">
        <v>20600</v>
      </c>
      <c r="C461" s="35">
        <f t="shared" si="16"/>
        <v>16480</v>
      </c>
    </row>
    <row r="462" spans="1:3" ht="103.5" customHeight="1">
      <c r="A462" s="48" t="s">
        <v>721</v>
      </c>
      <c r="B462" s="7">
        <v>32000</v>
      </c>
      <c r="C462" s="35">
        <f t="shared" si="16"/>
        <v>25600</v>
      </c>
    </row>
    <row r="463" spans="1:3" ht="105.6">
      <c r="A463" s="48" t="s">
        <v>457</v>
      </c>
      <c r="B463" s="7">
        <v>7000</v>
      </c>
      <c r="C463" s="35">
        <f t="shared" si="16"/>
        <v>5600</v>
      </c>
    </row>
    <row r="464" spans="1:3" ht="105.6">
      <c r="A464" s="48" t="s">
        <v>458</v>
      </c>
      <c r="B464" s="7">
        <v>8500</v>
      </c>
      <c r="C464" s="35">
        <f t="shared" si="16"/>
        <v>6800</v>
      </c>
    </row>
    <row r="465" spans="1:3" ht="135.6">
      <c r="A465" s="48" t="s">
        <v>459</v>
      </c>
      <c r="B465" s="7">
        <v>8300</v>
      </c>
      <c r="C465" s="35">
        <f t="shared" si="16"/>
        <v>6640</v>
      </c>
    </row>
    <row r="466" spans="1:3" ht="135.6">
      <c r="A466" s="48" t="s">
        <v>460</v>
      </c>
      <c r="B466" s="7">
        <v>9800</v>
      </c>
      <c r="C466" s="35">
        <f t="shared" si="16"/>
        <v>7840</v>
      </c>
    </row>
    <row r="467" spans="1:3" ht="14.4">
      <c r="A467" s="98" t="s">
        <v>896</v>
      </c>
      <c r="B467" s="7">
        <v>1300</v>
      </c>
      <c r="C467" s="35">
        <v>1300</v>
      </c>
    </row>
    <row r="468" spans="1:3" ht="30.6">
      <c r="A468" s="48" t="s">
        <v>722</v>
      </c>
      <c r="B468" s="7">
        <v>12700</v>
      </c>
      <c r="C468" s="35">
        <f>B468-B468/100*20</f>
        <v>10160</v>
      </c>
    </row>
    <row r="469" spans="1:3" ht="75.599999999999994">
      <c r="A469" s="48" t="s">
        <v>981</v>
      </c>
      <c r="B469" s="7">
        <v>10500</v>
      </c>
      <c r="C469" s="35">
        <f>B469-B469/100*16</f>
        <v>8820</v>
      </c>
    </row>
    <row r="470" spans="1:3" ht="15" customHeight="1">
      <c r="A470" s="48" t="s">
        <v>824</v>
      </c>
      <c r="B470" s="7">
        <v>14000</v>
      </c>
      <c r="C470" s="35">
        <f>B470-B470/100*20</f>
        <v>11200</v>
      </c>
    </row>
    <row r="471" spans="1:3" ht="15" customHeight="1">
      <c r="A471" s="48" t="s">
        <v>825</v>
      </c>
      <c r="B471" s="7">
        <v>17000</v>
      </c>
      <c r="C471" s="35">
        <f>B471-B471/100*20</f>
        <v>13600</v>
      </c>
    </row>
    <row r="472" spans="1:3" ht="15" customHeight="1">
      <c r="A472" s="48" t="s">
        <v>826</v>
      </c>
      <c r="B472" s="7">
        <v>16800</v>
      </c>
      <c r="C472" s="35">
        <f>B472-B472/100*20</f>
        <v>13440</v>
      </c>
    </row>
    <row r="473" spans="1:3" ht="14.4">
      <c r="A473" s="55" t="s">
        <v>271</v>
      </c>
      <c r="B473" s="7">
        <v>600</v>
      </c>
      <c r="C473" s="35">
        <v>400</v>
      </c>
    </row>
    <row r="474" spans="1:3" ht="14.4">
      <c r="A474" s="55" t="s">
        <v>272</v>
      </c>
      <c r="B474" s="7">
        <v>750</v>
      </c>
      <c r="C474" s="35">
        <v>630</v>
      </c>
    </row>
    <row r="475" spans="1:3">
      <c r="A475" s="2" t="s">
        <v>273</v>
      </c>
      <c r="B475" s="7">
        <v>250</v>
      </c>
      <c r="C475" s="35">
        <f>B475-B475/100*16</f>
        <v>210</v>
      </c>
    </row>
    <row r="476" spans="1:3">
      <c r="A476" s="2" t="s">
        <v>274</v>
      </c>
      <c r="B476" s="7">
        <v>400</v>
      </c>
      <c r="C476" s="35">
        <f>B476-B476/100*16</f>
        <v>336</v>
      </c>
    </row>
    <row r="477" spans="1:3">
      <c r="A477" s="2" t="s">
        <v>980</v>
      </c>
      <c r="B477" s="7">
        <v>250</v>
      </c>
      <c r="C477" s="35">
        <f>B477-B477/100*16</f>
        <v>210</v>
      </c>
    </row>
    <row r="478" spans="1:3" ht="90.6">
      <c r="A478" s="2" t="s">
        <v>1004</v>
      </c>
      <c r="B478" s="7">
        <v>145000</v>
      </c>
      <c r="C478" s="35">
        <f>B478-B478/100*17</f>
        <v>120350</v>
      </c>
    </row>
    <row r="479" spans="1:3" ht="66.599999999999994">
      <c r="A479" s="6" t="s">
        <v>629</v>
      </c>
      <c r="B479" s="7">
        <v>82300</v>
      </c>
      <c r="C479" s="35">
        <f>B479-B479/100*17</f>
        <v>68309</v>
      </c>
    </row>
    <row r="480" spans="1:3" ht="30.6">
      <c r="A480" s="2" t="s">
        <v>275</v>
      </c>
      <c r="B480" s="8">
        <v>55200</v>
      </c>
      <c r="C480" s="35">
        <f>B480-B480/100*17</f>
        <v>45816</v>
      </c>
    </row>
    <row r="481" spans="1:3" ht="14.4">
      <c r="A481" s="6" t="s">
        <v>488</v>
      </c>
      <c r="B481" s="8">
        <v>63300</v>
      </c>
      <c r="C481" s="35">
        <f>B481-B481/100*16</f>
        <v>53172</v>
      </c>
    </row>
    <row r="482" spans="1:3" ht="14.4">
      <c r="A482" s="6" t="s">
        <v>632</v>
      </c>
      <c r="B482" s="8">
        <v>175000</v>
      </c>
      <c r="C482" s="35">
        <f>B482-B482/100*16</f>
        <v>147000</v>
      </c>
    </row>
    <row r="483" spans="1:3">
      <c r="A483" s="2" t="s">
        <v>276</v>
      </c>
      <c r="B483" s="8">
        <v>46900</v>
      </c>
      <c r="C483" s="35">
        <f>B483-B483/100*16</f>
        <v>39396</v>
      </c>
    </row>
    <row r="484" spans="1:3" ht="30.6">
      <c r="A484" s="2" t="s">
        <v>277</v>
      </c>
      <c r="B484" s="8">
        <v>22100</v>
      </c>
      <c r="C484" s="35">
        <v>17990</v>
      </c>
    </row>
    <row r="485" spans="1:3">
      <c r="A485" s="2" t="s">
        <v>278</v>
      </c>
      <c r="B485" s="8">
        <v>9500</v>
      </c>
      <c r="C485" s="35">
        <f>B485-B485/100*16</f>
        <v>7980</v>
      </c>
    </row>
    <row r="486" spans="1:3" ht="45.6">
      <c r="A486" s="2" t="s">
        <v>279</v>
      </c>
      <c r="B486" s="8" t="s">
        <v>1167</v>
      </c>
      <c r="C486" s="35" t="s">
        <v>1168</v>
      </c>
    </row>
    <row r="487" spans="1:3">
      <c r="A487" s="2" t="s">
        <v>608</v>
      </c>
      <c r="B487" s="8">
        <v>30500</v>
      </c>
      <c r="C487" s="35">
        <f>B487-B487/100*5</f>
        <v>28975</v>
      </c>
    </row>
    <row r="488" spans="1:3">
      <c r="A488" s="2" t="s">
        <v>609</v>
      </c>
      <c r="B488" s="8">
        <v>9700</v>
      </c>
      <c r="C488" s="35">
        <f>B488-B488/100*5</f>
        <v>9215</v>
      </c>
    </row>
    <row r="489" spans="1:3">
      <c r="A489" s="2" t="s">
        <v>280</v>
      </c>
      <c r="B489" s="7">
        <v>2200</v>
      </c>
      <c r="C489" s="35">
        <f>B489-B489/100*20</f>
        <v>1760</v>
      </c>
    </row>
    <row r="490" spans="1:3">
      <c r="A490" s="2" t="s">
        <v>281</v>
      </c>
      <c r="B490" s="7">
        <v>3200</v>
      </c>
      <c r="C490" s="35">
        <f>B490-B490/100*20</f>
        <v>2560</v>
      </c>
    </row>
    <row r="491" spans="1:3" ht="30.6">
      <c r="A491" s="2" t="s">
        <v>282</v>
      </c>
      <c r="B491" s="7">
        <v>580</v>
      </c>
      <c r="C491" s="35">
        <f>B491-B491/100*20</f>
        <v>464</v>
      </c>
    </row>
    <row r="492" spans="1:3" ht="30.6">
      <c r="A492" s="2" t="s">
        <v>283</v>
      </c>
      <c r="B492" s="7">
        <v>9100</v>
      </c>
      <c r="C492" s="35">
        <f t="shared" ref="C492:C511" si="17">B492-B492/100*16</f>
        <v>7644</v>
      </c>
    </row>
    <row r="493" spans="1:3">
      <c r="A493" s="2" t="s">
        <v>284</v>
      </c>
      <c r="C493" s="35">
        <f t="shared" si="17"/>
        <v>0</v>
      </c>
    </row>
    <row r="494" spans="1:3" ht="30.6">
      <c r="A494" s="2" t="s">
        <v>285</v>
      </c>
      <c r="B494" s="7">
        <v>10300</v>
      </c>
      <c r="C494" s="35">
        <f t="shared" si="17"/>
        <v>8652</v>
      </c>
    </row>
    <row r="495" spans="1:3" ht="30.6">
      <c r="A495" s="2" t="s">
        <v>286</v>
      </c>
      <c r="B495" s="7">
        <v>15400</v>
      </c>
      <c r="C495" s="35">
        <f t="shared" si="17"/>
        <v>12936</v>
      </c>
    </row>
    <row r="496" spans="1:3" ht="14.4">
      <c r="A496" s="55" t="s">
        <v>287</v>
      </c>
      <c r="B496" s="7">
        <v>11700</v>
      </c>
      <c r="C496" s="35">
        <f t="shared" si="17"/>
        <v>9828</v>
      </c>
    </row>
    <row r="497" spans="1:3" ht="14.4">
      <c r="A497" s="6" t="s">
        <v>1047</v>
      </c>
      <c r="B497" s="7">
        <v>15400</v>
      </c>
      <c r="C497" s="35">
        <f t="shared" si="17"/>
        <v>12936</v>
      </c>
    </row>
    <row r="498" spans="1:3" ht="89.7" customHeight="1">
      <c r="A498" s="6" t="s">
        <v>979</v>
      </c>
      <c r="B498" s="7">
        <v>9565</v>
      </c>
      <c r="C498" s="35">
        <f t="shared" si="17"/>
        <v>8034.6</v>
      </c>
    </row>
    <row r="499" spans="1:3" ht="47.7" customHeight="1">
      <c r="A499" s="2" t="s">
        <v>288</v>
      </c>
      <c r="B499" s="7">
        <v>19000</v>
      </c>
      <c r="C499" s="35">
        <f t="shared" si="17"/>
        <v>15960</v>
      </c>
    </row>
    <row r="500" spans="1:3" ht="47.7" customHeight="1">
      <c r="A500" s="2" t="s">
        <v>989</v>
      </c>
      <c r="B500" s="7">
        <v>17100</v>
      </c>
      <c r="C500" s="35">
        <f t="shared" si="17"/>
        <v>14364</v>
      </c>
    </row>
    <row r="501" spans="1:3" ht="47.7" customHeight="1">
      <c r="A501" s="2" t="s">
        <v>990</v>
      </c>
      <c r="B501" s="7">
        <v>18400</v>
      </c>
      <c r="C501" s="35">
        <f t="shared" si="17"/>
        <v>15456</v>
      </c>
    </row>
    <row r="502" spans="1:3" ht="47.7" customHeight="1">
      <c r="A502" s="2" t="s">
        <v>991</v>
      </c>
      <c r="B502" s="7">
        <v>17400</v>
      </c>
      <c r="C502" s="35">
        <f t="shared" si="17"/>
        <v>14616</v>
      </c>
    </row>
    <row r="503" spans="1:3" ht="47.7" customHeight="1">
      <c r="A503" s="2" t="s">
        <v>992</v>
      </c>
      <c r="B503" s="7">
        <v>16700</v>
      </c>
      <c r="C503" s="35">
        <f t="shared" si="17"/>
        <v>14028</v>
      </c>
    </row>
    <row r="504" spans="1:3" ht="47.7" customHeight="1">
      <c r="A504" s="2" t="s">
        <v>993</v>
      </c>
      <c r="B504" s="7">
        <v>18000</v>
      </c>
      <c r="C504" s="35">
        <f t="shared" si="17"/>
        <v>15120</v>
      </c>
    </row>
    <row r="505" spans="1:3" ht="47.7" customHeight="1">
      <c r="A505" s="2" t="s">
        <v>994</v>
      </c>
      <c r="B505" s="7">
        <v>16400</v>
      </c>
      <c r="C505" s="35">
        <f t="shared" si="17"/>
        <v>13776</v>
      </c>
    </row>
    <row r="506" spans="1:3" ht="47.7" customHeight="1">
      <c r="A506" s="2" t="s">
        <v>995</v>
      </c>
      <c r="B506" s="7">
        <v>16700</v>
      </c>
      <c r="C506" s="35">
        <f t="shared" si="17"/>
        <v>14028</v>
      </c>
    </row>
    <row r="507" spans="1:3" ht="47.7" customHeight="1">
      <c r="A507" s="2" t="s">
        <v>996</v>
      </c>
      <c r="B507" s="7">
        <v>15500</v>
      </c>
      <c r="C507" s="35">
        <f t="shared" si="17"/>
        <v>13020</v>
      </c>
    </row>
    <row r="508" spans="1:3" ht="47.7" customHeight="1">
      <c r="A508" s="2" t="s">
        <v>997</v>
      </c>
      <c r="B508" s="7">
        <v>17000</v>
      </c>
      <c r="C508" s="35">
        <f t="shared" si="17"/>
        <v>14280</v>
      </c>
    </row>
    <row r="509" spans="1:3" ht="47.7" customHeight="1">
      <c r="A509" s="2" t="s">
        <v>998</v>
      </c>
      <c r="B509" s="7">
        <v>14300</v>
      </c>
      <c r="C509" s="35">
        <f t="shared" si="17"/>
        <v>12012</v>
      </c>
    </row>
    <row r="510" spans="1:3" ht="47.7" customHeight="1">
      <c r="A510" s="2" t="s">
        <v>999</v>
      </c>
      <c r="B510" s="7">
        <v>11100</v>
      </c>
      <c r="C510" s="35">
        <f t="shared" si="17"/>
        <v>9324</v>
      </c>
    </row>
    <row r="511" spans="1:3" ht="47.7" customHeight="1">
      <c r="A511" s="2" t="s">
        <v>1000</v>
      </c>
      <c r="B511" s="7">
        <v>12900</v>
      </c>
      <c r="C511" s="35">
        <f t="shared" si="17"/>
        <v>10836</v>
      </c>
    </row>
    <row r="512" spans="1:3" ht="47.7" customHeight="1">
      <c r="A512" s="2" t="s">
        <v>1001</v>
      </c>
      <c r="B512" s="7">
        <v>300</v>
      </c>
      <c r="C512" s="35">
        <v>300</v>
      </c>
    </row>
    <row r="513" spans="1:3" ht="47.7" customHeight="1">
      <c r="A513" s="2" t="s">
        <v>1002</v>
      </c>
      <c r="B513" s="7">
        <v>1500</v>
      </c>
      <c r="C513" s="35">
        <f>B513-B513/100*16</f>
        <v>1260</v>
      </c>
    </row>
    <row r="514" spans="1:3" ht="47.7" customHeight="1">
      <c r="A514" s="2" t="s">
        <v>1003</v>
      </c>
      <c r="B514" s="7">
        <v>1500</v>
      </c>
      <c r="C514" s="35">
        <f>B514-B514/100*16</f>
        <v>1260</v>
      </c>
    </row>
    <row r="515" spans="1:3" ht="59.25" customHeight="1">
      <c r="A515" s="211" t="s">
        <v>289</v>
      </c>
      <c r="B515" s="212"/>
      <c r="C515" s="213"/>
    </row>
    <row r="516" spans="1:3" ht="59.25" customHeight="1">
      <c r="A516" s="31" t="s">
        <v>1024</v>
      </c>
      <c r="B516" s="32">
        <v>306</v>
      </c>
      <c r="C516" s="99">
        <v>306</v>
      </c>
    </row>
    <row r="517" spans="1:3" ht="59.25" customHeight="1">
      <c r="A517" s="31" t="s">
        <v>1025</v>
      </c>
      <c r="B517" s="32">
        <v>208</v>
      </c>
      <c r="C517" s="99">
        <v>208</v>
      </c>
    </row>
    <row r="518" spans="1:3" ht="59.25" customHeight="1">
      <c r="A518" s="31" t="s">
        <v>967</v>
      </c>
      <c r="B518" s="32"/>
      <c r="C518" s="100"/>
    </row>
    <row r="519" spans="1:3" ht="59.25" customHeight="1">
      <c r="A519" s="31" t="s">
        <v>968</v>
      </c>
      <c r="B519" s="32"/>
      <c r="C519" s="100"/>
    </row>
    <row r="520" spans="1:3" ht="182.25" customHeight="1">
      <c r="A520" s="101" t="s">
        <v>604</v>
      </c>
      <c r="B520" s="12">
        <v>8700</v>
      </c>
      <c r="C520" s="102">
        <f>B520-B520/100*25</f>
        <v>6525</v>
      </c>
    </row>
    <row r="521" spans="1:3" ht="93" customHeight="1">
      <c r="A521" s="101" t="s">
        <v>897</v>
      </c>
      <c r="B521" s="12">
        <v>10900</v>
      </c>
      <c r="C521" s="102">
        <f>B521-B521/100*22</f>
        <v>8502</v>
      </c>
    </row>
    <row r="522" spans="1:3" ht="101.25" customHeight="1">
      <c r="A522" s="101" t="s">
        <v>723</v>
      </c>
      <c r="B522" s="12">
        <v>11300</v>
      </c>
      <c r="C522" s="102">
        <f>B522-B522/100*22</f>
        <v>8814</v>
      </c>
    </row>
    <row r="523" spans="1:3" ht="80.25" customHeight="1">
      <c r="A523" s="101" t="s">
        <v>708</v>
      </c>
      <c r="B523" s="12">
        <v>32300</v>
      </c>
      <c r="C523" s="102">
        <f>B523-B523/100*25</f>
        <v>24225</v>
      </c>
    </row>
    <row r="524" spans="1:3" ht="101.25" customHeight="1">
      <c r="A524" s="211" t="s">
        <v>356</v>
      </c>
      <c r="B524" s="212"/>
      <c r="C524" s="213"/>
    </row>
    <row r="525" spans="1:3">
      <c r="A525" s="48" t="s">
        <v>357</v>
      </c>
      <c r="B525" s="7">
        <v>14500</v>
      </c>
      <c r="C525" s="35">
        <v>14500</v>
      </c>
    </row>
    <row r="526" spans="1:3">
      <c r="A526" s="48" t="s">
        <v>358</v>
      </c>
      <c r="B526" s="7">
        <v>16000</v>
      </c>
      <c r="C526" s="35">
        <v>16000</v>
      </c>
    </row>
    <row r="527" spans="1:3">
      <c r="A527" s="48" t="s">
        <v>359</v>
      </c>
      <c r="B527" s="7">
        <v>17000</v>
      </c>
      <c r="C527" s="35">
        <v>17000</v>
      </c>
    </row>
    <row r="528" spans="1:3">
      <c r="A528" s="48" t="s">
        <v>360</v>
      </c>
      <c r="B528" s="7">
        <v>18200</v>
      </c>
      <c r="C528" s="35">
        <v>18200</v>
      </c>
    </row>
    <row r="529" spans="1:3">
      <c r="A529" s="48" t="s">
        <v>361</v>
      </c>
      <c r="B529" s="7">
        <v>26000</v>
      </c>
      <c r="C529" s="35">
        <v>26000</v>
      </c>
    </row>
    <row r="530" spans="1:3">
      <c r="A530" s="48" t="s">
        <v>362</v>
      </c>
      <c r="B530" s="7">
        <v>29000</v>
      </c>
      <c r="C530" s="35">
        <v>29000</v>
      </c>
    </row>
    <row r="531" spans="1:3" ht="52.5" customHeight="1">
      <c r="A531" s="48" t="s">
        <v>363</v>
      </c>
      <c r="B531" s="7">
        <v>42000</v>
      </c>
      <c r="C531" s="35">
        <v>42000</v>
      </c>
    </row>
    <row r="532" spans="1:3">
      <c r="A532" s="48" t="s">
        <v>364</v>
      </c>
      <c r="B532" s="7">
        <v>48000</v>
      </c>
      <c r="C532" s="35">
        <v>48000</v>
      </c>
    </row>
    <row r="533" spans="1:3" ht="53.25" customHeight="1">
      <c r="A533" s="48" t="s">
        <v>365</v>
      </c>
      <c r="B533" s="7">
        <v>0</v>
      </c>
      <c r="C533" s="35">
        <v>0</v>
      </c>
    </row>
    <row r="534" spans="1:3">
      <c r="A534" s="3" t="s">
        <v>366</v>
      </c>
      <c r="B534" s="7">
        <v>6000</v>
      </c>
      <c r="C534" s="35">
        <v>6000</v>
      </c>
    </row>
    <row r="535" spans="1:3" ht="28.2">
      <c r="A535" s="211" t="s">
        <v>290</v>
      </c>
      <c r="B535" s="212"/>
      <c r="C535" s="213"/>
    </row>
    <row r="536" spans="1:3" ht="18.600000000000001" customHeight="1">
      <c r="A536" s="208" t="s">
        <v>291</v>
      </c>
      <c r="B536" s="209"/>
      <c r="C536" s="210"/>
    </row>
    <row r="537" spans="1:3">
      <c r="A537" s="2" t="s">
        <v>292</v>
      </c>
      <c r="B537" s="1">
        <v>11200</v>
      </c>
      <c r="C537" s="35">
        <v>9000</v>
      </c>
    </row>
    <row r="538" spans="1:3">
      <c r="A538" s="2" t="s">
        <v>293</v>
      </c>
      <c r="B538" s="1">
        <v>11700</v>
      </c>
      <c r="C538" s="35">
        <v>8800</v>
      </c>
    </row>
    <row r="539" spans="1:3">
      <c r="A539" s="2" t="s">
        <v>970</v>
      </c>
      <c r="B539" s="1">
        <v>11500</v>
      </c>
      <c r="C539" s="35">
        <v>9200</v>
      </c>
    </row>
    <row r="540" spans="1:3">
      <c r="A540" s="2" t="s">
        <v>1140</v>
      </c>
      <c r="B540" s="1">
        <v>11900</v>
      </c>
      <c r="C540" s="35">
        <v>9900</v>
      </c>
    </row>
    <row r="541" spans="1:3">
      <c r="A541" s="2" t="s">
        <v>733</v>
      </c>
      <c r="B541" s="1">
        <v>25900</v>
      </c>
      <c r="C541" s="35">
        <v>20500</v>
      </c>
    </row>
    <row r="542" spans="1:3" ht="45.6">
      <c r="A542" s="2" t="s">
        <v>734</v>
      </c>
      <c r="B542" s="1">
        <v>31500</v>
      </c>
      <c r="C542" s="35">
        <v>31500</v>
      </c>
    </row>
    <row r="543" spans="1:3">
      <c r="A543" s="2" t="s">
        <v>294</v>
      </c>
      <c r="B543" s="1">
        <v>10600</v>
      </c>
      <c r="C543" s="35">
        <v>8700</v>
      </c>
    </row>
    <row r="544" spans="1:3">
      <c r="A544" s="2" t="s">
        <v>295</v>
      </c>
      <c r="B544" s="1">
        <v>50700</v>
      </c>
      <c r="C544" s="35">
        <v>44500</v>
      </c>
    </row>
    <row r="545" spans="1:3" ht="17.399999999999999">
      <c r="A545" s="208" t="s">
        <v>296</v>
      </c>
      <c r="B545" s="209"/>
      <c r="C545" s="210"/>
    </row>
    <row r="546" spans="1:3">
      <c r="A546" s="2" t="s">
        <v>297</v>
      </c>
      <c r="B546" s="7">
        <v>12700</v>
      </c>
      <c r="C546" s="35">
        <v>10700</v>
      </c>
    </row>
    <row r="547" spans="1:3">
      <c r="A547" s="2" t="s">
        <v>298</v>
      </c>
      <c r="B547" s="7">
        <v>16000</v>
      </c>
      <c r="C547" s="35">
        <v>13700</v>
      </c>
    </row>
    <row r="548" spans="1:3">
      <c r="A548" s="3" t="s">
        <v>299</v>
      </c>
      <c r="B548" s="7">
        <v>15700</v>
      </c>
      <c r="C548" s="35">
        <v>12500</v>
      </c>
    </row>
    <row r="549" spans="1:3">
      <c r="A549" s="2" t="s">
        <v>1048</v>
      </c>
      <c r="B549" s="7">
        <v>16700</v>
      </c>
      <c r="C549" s="35">
        <v>13600</v>
      </c>
    </row>
    <row r="550" spans="1:3">
      <c r="A550" s="2" t="s">
        <v>300</v>
      </c>
      <c r="B550" s="7">
        <v>18900</v>
      </c>
      <c r="C550" s="35">
        <v>16000</v>
      </c>
    </row>
    <row r="551" spans="1:3">
      <c r="A551" s="2" t="s">
        <v>1049</v>
      </c>
      <c r="B551" s="7">
        <v>19950</v>
      </c>
      <c r="C551" s="35">
        <v>17000</v>
      </c>
    </row>
    <row r="552" spans="1:3" ht="14.4">
      <c r="A552" s="55" t="s">
        <v>301</v>
      </c>
      <c r="B552" s="7">
        <v>16700</v>
      </c>
      <c r="C552" s="35">
        <v>13600</v>
      </c>
    </row>
    <row r="553" spans="1:3">
      <c r="A553" s="3" t="s">
        <v>1050</v>
      </c>
      <c r="B553" s="7">
        <v>17200</v>
      </c>
      <c r="C553" s="35">
        <v>14500</v>
      </c>
    </row>
    <row r="554" spans="1:3">
      <c r="A554" s="2" t="s">
        <v>302</v>
      </c>
      <c r="B554" s="7">
        <v>19500</v>
      </c>
      <c r="C554" s="35">
        <v>16700</v>
      </c>
    </row>
    <row r="555" spans="1:3">
      <c r="A555" s="3" t="s">
        <v>1051</v>
      </c>
      <c r="B555" s="7">
        <v>20200</v>
      </c>
      <c r="C555" s="35">
        <v>17400</v>
      </c>
    </row>
    <row r="556" spans="1:3">
      <c r="A556" s="2" t="s">
        <v>303</v>
      </c>
      <c r="B556" s="7">
        <v>16500</v>
      </c>
      <c r="C556" s="35">
        <v>14900</v>
      </c>
    </row>
    <row r="557" spans="1:3">
      <c r="A557" s="2" t="s">
        <v>304</v>
      </c>
      <c r="B557" s="7">
        <v>18500</v>
      </c>
      <c r="C557" s="35">
        <v>15300</v>
      </c>
    </row>
    <row r="558" spans="1:3">
      <c r="A558" s="2" t="s">
        <v>1052</v>
      </c>
      <c r="B558" s="7">
        <v>18900</v>
      </c>
      <c r="C558" s="35">
        <v>15900</v>
      </c>
    </row>
    <row r="559" spans="1:3">
      <c r="A559" s="2" t="s">
        <v>1053</v>
      </c>
      <c r="B559" s="7">
        <v>18900</v>
      </c>
      <c r="C559" s="35">
        <v>16200</v>
      </c>
    </row>
    <row r="560" spans="1:3">
      <c r="A560" s="2" t="s">
        <v>305</v>
      </c>
      <c r="B560" s="7">
        <v>49300</v>
      </c>
      <c r="C560" s="35">
        <v>41700</v>
      </c>
    </row>
    <row r="561" spans="1:3">
      <c r="A561" s="2" t="s">
        <v>971</v>
      </c>
      <c r="B561" s="7" t="s">
        <v>1054</v>
      </c>
      <c r="C561" s="35" t="s">
        <v>1054</v>
      </c>
    </row>
    <row r="562" spans="1:3">
      <c r="A562" s="2" t="s">
        <v>306</v>
      </c>
      <c r="B562" s="7">
        <v>55900</v>
      </c>
      <c r="C562" s="35">
        <v>48000</v>
      </c>
    </row>
    <row r="563" spans="1:3">
      <c r="A563" s="2" t="s">
        <v>973</v>
      </c>
      <c r="B563" s="7">
        <v>50800</v>
      </c>
      <c r="C563" s="35">
        <v>43600</v>
      </c>
    </row>
    <row r="564" spans="1:3">
      <c r="A564" s="2" t="s">
        <v>972</v>
      </c>
      <c r="B564" s="7">
        <v>50800</v>
      </c>
      <c r="C564" s="35">
        <v>43600</v>
      </c>
    </row>
    <row r="565" spans="1:3" ht="17.399999999999999">
      <c r="A565" s="208" t="s">
        <v>307</v>
      </c>
      <c r="B565" s="209"/>
      <c r="C565" s="210"/>
    </row>
    <row r="566" spans="1:3">
      <c r="A566" s="2" t="s">
        <v>308</v>
      </c>
      <c r="B566" s="7">
        <v>30000</v>
      </c>
      <c r="C566" s="35">
        <v>26900</v>
      </c>
    </row>
    <row r="567" spans="1:3">
      <c r="A567" s="2" t="s">
        <v>309</v>
      </c>
      <c r="B567" s="7">
        <v>38400</v>
      </c>
      <c r="C567" s="35">
        <v>33000</v>
      </c>
    </row>
    <row r="568" spans="1:3" ht="30.6">
      <c r="A568" s="2" t="s">
        <v>310</v>
      </c>
      <c r="B568" s="7">
        <v>42100</v>
      </c>
      <c r="C568" s="35">
        <v>34900</v>
      </c>
    </row>
    <row r="569" spans="1:3" ht="30.6">
      <c r="A569" s="2" t="s">
        <v>311</v>
      </c>
      <c r="B569" s="7">
        <v>55200</v>
      </c>
      <c r="C569" s="35">
        <v>45800</v>
      </c>
    </row>
    <row r="570" spans="1:3">
      <c r="A570" s="2" t="s">
        <v>312</v>
      </c>
      <c r="B570" s="7">
        <v>33100</v>
      </c>
      <c r="C570" s="35">
        <v>26000</v>
      </c>
    </row>
    <row r="571" spans="1:3">
      <c r="A571" s="2" t="s">
        <v>313</v>
      </c>
      <c r="B571" s="7">
        <v>50400</v>
      </c>
      <c r="C571" s="35">
        <v>45100</v>
      </c>
    </row>
    <row r="572" spans="1:3" ht="30.6">
      <c r="A572" s="2" t="s">
        <v>314</v>
      </c>
      <c r="B572" s="7">
        <v>60900</v>
      </c>
      <c r="C572" s="35">
        <v>55000</v>
      </c>
    </row>
    <row r="573" spans="1:3" ht="30.6">
      <c r="A573" s="2" t="s">
        <v>315</v>
      </c>
      <c r="B573" s="7">
        <v>50800</v>
      </c>
      <c r="C573" s="35">
        <v>43600</v>
      </c>
    </row>
    <row r="574" spans="1:3" ht="105.6">
      <c r="A574" s="2" t="s">
        <v>1055</v>
      </c>
      <c r="B574" s="7">
        <v>51200</v>
      </c>
      <c r="C574" s="35">
        <v>44000</v>
      </c>
    </row>
    <row r="575" spans="1:3" ht="59.4" customHeight="1">
      <c r="A575" s="2" t="s">
        <v>631</v>
      </c>
      <c r="B575" s="7">
        <v>53800</v>
      </c>
      <c r="C575" s="35">
        <v>48300</v>
      </c>
    </row>
    <row r="576" spans="1:3" ht="17.399999999999999">
      <c r="A576" s="208" t="s">
        <v>316</v>
      </c>
      <c r="B576" s="209"/>
      <c r="C576" s="210"/>
    </row>
    <row r="577" spans="1:3">
      <c r="A577" s="2" t="s">
        <v>317</v>
      </c>
      <c r="B577" s="7">
        <v>17100</v>
      </c>
      <c r="C577" s="35">
        <v>13700</v>
      </c>
    </row>
    <row r="578" spans="1:3" ht="29.85" customHeight="1">
      <c r="A578" s="2" t="s">
        <v>595</v>
      </c>
      <c r="B578" s="7">
        <v>30500</v>
      </c>
      <c r="C578" s="35">
        <v>24800</v>
      </c>
    </row>
    <row r="579" spans="1:3" ht="30.6">
      <c r="A579" s="2" t="s">
        <v>1056</v>
      </c>
      <c r="B579" s="7">
        <v>30900</v>
      </c>
      <c r="C579" s="35">
        <v>25000</v>
      </c>
    </row>
    <row r="580" spans="1:3">
      <c r="A580" s="2" t="s">
        <v>318</v>
      </c>
      <c r="B580" s="7">
        <v>4700</v>
      </c>
      <c r="C580" s="35">
        <v>3800</v>
      </c>
    </row>
    <row r="581" spans="1:3">
      <c r="A581" s="2" t="s">
        <v>319</v>
      </c>
      <c r="B581" s="7">
        <v>4700</v>
      </c>
      <c r="C581" s="35">
        <v>3800</v>
      </c>
    </row>
    <row r="582" spans="1:3" ht="17.399999999999999">
      <c r="A582" s="208" t="s">
        <v>324</v>
      </c>
      <c r="B582" s="209"/>
      <c r="C582" s="210"/>
    </row>
    <row r="583" spans="1:3">
      <c r="A583" s="2" t="s">
        <v>320</v>
      </c>
      <c r="B583" s="7">
        <v>17300</v>
      </c>
      <c r="C583" s="35">
        <v>13500</v>
      </c>
    </row>
    <row r="584" spans="1:3">
      <c r="A584" s="2" t="s">
        <v>321</v>
      </c>
      <c r="B584" s="7">
        <v>15000</v>
      </c>
      <c r="C584" s="35">
        <v>12200</v>
      </c>
    </row>
    <row r="585" spans="1:3">
      <c r="A585" s="2" t="s">
        <v>322</v>
      </c>
      <c r="B585" s="7">
        <v>18700</v>
      </c>
      <c r="C585" s="35">
        <v>15100</v>
      </c>
    </row>
    <row r="586" spans="1:3">
      <c r="A586" s="2" t="s">
        <v>323</v>
      </c>
      <c r="B586" s="7">
        <v>18700</v>
      </c>
      <c r="C586" s="35">
        <v>15100</v>
      </c>
    </row>
    <row r="587" spans="1:3">
      <c r="A587" s="2" t="s">
        <v>325</v>
      </c>
      <c r="B587" s="7">
        <v>37800</v>
      </c>
      <c r="C587" s="35">
        <v>29600</v>
      </c>
    </row>
    <row r="588" spans="1:3">
      <c r="A588" s="2" t="s">
        <v>326</v>
      </c>
      <c r="B588" s="7">
        <v>12400</v>
      </c>
      <c r="C588" s="35">
        <v>10000</v>
      </c>
    </row>
    <row r="589" spans="1:3">
      <c r="A589" s="2" t="s">
        <v>327</v>
      </c>
      <c r="B589" s="7">
        <v>11200</v>
      </c>
      <c r="C589" s="35">
        <v>9000</v>
      </c>
    </row>
    <row r="590" spans="1:3">
      <c r="A590" s="2" t="s">
        <v>328</v>
      </c>
      <c r="B590" s="7">
        <v>7600</v>
      </c>
      <c r="C590" s="35">
        <v>5000</v>
      </c>
    </row>
    <row r="591" spans="1:3" ht="41.1" customHeight="1">
      <c r="A591" s="2" t="s">
        <v>329</v>
      </c>
      <c r="B591" s="7">
        <v>7600</v>
      </c>
      <c r="C591" s="35">
        <v>5000</v>
      </c>
    </row>
    <row r="592" spans="1:3" ht="52.95" customHeight="1">
      <c r="A592" s="2" t="s">
        <v>878</v>
      </c>
      <c r="B592" s="7">
        <v>18400</v>
      </c>
      <c r="C592" s="35">
        <v>15800</v>
      </c>
    </row>
    <row r="593" spans="1:3" ht="21.75" customHeight="1">
      <c r="A593" s="2" t="s">
        <v>877</v>
      </c>
      <c r="B593" s="7">
        <v>16200</v>
      </c>
      <c r="C593" s="35">
        <v>14300</v>
      </c>
    </row>
    <row r="594" spans="1:3" ht="42.75" customHeight="1">
      <c r="A594" s="2" t="s">
        <v>330</v>
      </c>
      <c r="B594" s="7">
        <v>54300</v>
      </c>
      <c r="C594" s="35">
        <v>45300</v>
      </c>
    </row>
    <row r="595" spans="1:3" ht="42.75" customHeight="1">
      <c r="A595" s="42" t="s">
        <v>879</v>
      </c>
    </row>
    <row r="596" spans="1:3" ht="42.75" customHeight="1">
      <c r="A596" s="43" t="s">
        <v>880</v>
      </c>
      <c r="B596" s="7">
        <v>28000</v>
      </c>
      <c r="C596" s="35">
        <v>22600</v>
      </c>
    </row>
    <row r="597" spans="1:3" ht="42.75" customHeight="1">
      <c r="A597" s="43" t="s">
        <v>881</v>
      </c>
      <c r="B597" s="7">
        <v>11200</v>
      </c>
      <c r="C597" s="35">
        <v>8800</v>
      </c>
    </row>
    <row r="598" spans="1:3" ht="42.75" customHeight="1">
      <c r="A598" s="43" t="s">
        <v>882</v>
      </c>
      <c r="B598" s="7">
        <v>31200</v>
      </c>
      <c r="C598" s="35">
        <v>26900</v>
      </c>
    </row>
    <row r="599" spans="1:3" ht="42.75" customHeight="1">
      <c r="A599" s="43" t="s">
        <v>883</v>
      </c>
      <c r="B599" s="7">
        <v>23100</v>
      </c>
      <c r="C599" s="35">
        <v>19800</v>
      </c>
    </row>
    <row r="600" spans="1:3" ht="42.75" customHeight="1">
      <c r="A600" s="43" t="s">
        <v>884</v>
      </c>
      <c r="B600" s="7">
        <v>15200</v>
      </c>
      <c r="C600" s="35">
        <v>12200</v>
      </c>
    </row>
    <row r="601" spans="1:3" ht="42.75" customHeight="1">
      <c r="A601" s="43" t="s">
        <v>885</v>
      </c>
      <c r="B601" s="7">
        <v>16800</v>
      </c>
      <c r="C601" s="35">
        <v>14500</v>
      </c>
    </row>
    <row r="602" spans="1:3" ht="42.75" customHeight="1">
      <c r="A602" s="43" t="s">
        <v>886</v>
      </c>
      <c r="B602" s="7">
        <v>23500</v>
      </c>
      <c r="C602" s="35">
        <v>20400</v>
      </c>
    </row>
    <row r="603" spans="1:3" ht="42.75" customHeight="1">
      <c r="A603" s="189" t="s">
        <v>1057</v>
      </c>
    </row>
    <row r="604" spans="1:3" ht="42.75" customHeight="1">
      <c r="A604" s="43" t="s">
        <v>1058</v>
      </c>
      <c r="B604" s="7">
        <v>360000</v>
      </c>
      <c r="C604" s="35">
        <v>271000</v>
      </c>
    </row>
    <row r="605" spans="1:3" ht="42.75" customHeight="1">
      <c r="A605" s="43" t="s">
        <v>1059</v>
      </c>
      <c r="B605" s="7">
        <v>360000</v>
      </c>
      <c r="C605" s="35">
        <v>271000</v>
      </c>
    </row>
    <row r="606" spans="1:3" ht="42.75" customHeight="1">
      <c r="A606" s="43" t="s">
        <v>1141</v>
      </c>
      <c r="B606" s="200" t="s">
        <v>1142</v>
      </c>
      <c r="C606" s="201" t="s">
        <v>1142</v>
      </c>
    </row>
    <row r="607" spans="1:3" ht="35.25" customHeight="1">
      <c r="A607" s="43" t="s">
        <v>1143</v>
      </c>
      <c r="B607" s="200" t="s">
        <v>1144</v>
      </c>
      <c r="C607" s="201" t="s">
        <v>1145</v>
      </c>
    </row>
    <row r="608" spans="1:3" ht="23.25" customHeight="1">
      <c r="A608" s="43" t="s">
        <v>1146</v>
      </c>
      <c r="B608" s="7">
        <v>297000</v>
      </c>
      <c r="C608" s="35">
        <v>264000</v>
      </c>
    </row>
    <row r="609" spans="1:3" ht="43.5" customHeight="1">
      <c r="A609" s="211" t="s">
        <v>579</v>
      </c>
      <c r="B609" s="212"/>
      <c r="C609" s="213"/>
    </row>
    <row r="610" spans="1:3" ht="21" customHeight="1">
      <c r="A610" s="257" t="s">
        <v>580</v>
      </c>
      <c r="B610" s="258"/>
      <c r="C610" s="259"/>
    </row>
    <row r="611" spans="1:3" ht="25.5" customHeight="1">
      <c r="A611" s="21" t="s">
        <v>984</v>
      </c>
      <c r="B611" s="16">
        <v>11500</v>
      </c>
      <c r="C611" s="44">
        <v>9200</v>
      </c>
    </row>
    <row r="612" spans="1:3" ht="25.5" customHeight="1">
      <c r="A612" s="21" t="s">
        <v>983</v>
      </c>
      <c r="B612" s="16">
        <v>21100</v>
      </c>
      <c r="C612" s="44">
        <v>16880</v>
      </c>
    </row>
    <row r="613" spans="1:3" ht="25.5" customHeight="1">
      <c r="A613" s="21" t="s">
        <v>985</v>
      </c>
      <c r="B613" s="16">
        <v>21700</v>
      </c>
      <c r="C613" s="44">
        <v>17360</v>
      </c>
    </row>
    <row r="614" spans="1:3" ht="25.5" customHeight="1">
      <c r="A614" s="21" t="s">
        <v>986</v>
      </c>
      <c r="B614" s="16">
        <v>19500</v>
      </c>
      <c r="C614" s="44">
        <v>15600</v>
      </c>
    </row>
    <row r="615" spans="1:3" ht="25.5" customHeight="1">
      <c r="A615" s="220" t="s">
        <v>581</v>
      </c>
      <c r="B615" s="221"/>
      <c r="C615" s="222"/>
    </row>
    <row r="616" spans="1:3" ht="25.5" customHeight="1">
      <c r="A616" s="21" t="s">
        <v>582</v>
      </c>
      <c r="B616" s="7">
        <v>29400</v>
      </c>
      <c r="C616" s="44">
        <v>23520</v>
      </c>
    </row>
    <row r="617" spans="1:3" ht="25.5" customHeight="1">
      <c r="A617" s="21" t="s">
        <v>583</v>
      </c>
      <c r="B617" s="7">
        <v>29400</v>
      </c>
      <c r="C617" s="44">
        <v>23520</v>
      </c>
    </row>
    <row r="618" spans="1:3" ht="25.5" customHeight="1">
      <c r="A618" s="21" t="s">
        <v>584</v>
      </c>
      <c r="B618" s="7">
        <v>29400</v>
      </c>
      <c r="C618" s="44">
        <v>23520</v>
      </c>
    </row>
    <row r="619" spans="1:3" ht="25.5" customHeight="1">
      <c r="A619" s="21" t="s">
        <v>585</v>
      </c>
      <c r="B619" s="7">
        <v>29400</v>
      </c>
      <c r="C619" s="44">
        <v>23520</v>
      </c>
    </row>
    <row r="620" spans="1:3" ht="25.5" customHeight="1">
      <c r="A620" s="21" t="s">
        <v>586</v>
      </c>
      <c r="B620" s="7">
        <v>25800</v>
      </c>
      <c r="C620" s="44">
        <v>20640</v>
      </c>
    </row>
    <row r="621" spans="1:3" ht="25.5" customHeight="1">
      <c r="A621" s="21" t="s">
        <v>587</v>
      </c>
      <c r="B621" s="7">
        <v>25800</v>
      </c>
      <c r="C621" s="44">
        <v>20640</v>
      </c>
    </row>
    <row r="622" spans="1:3" ht="25.5" customHeight="1">
      <c r="A622" s="21" t="s">
        <v>588</v>
      </c>
      <c r="B622" s="7">
        <v>25800</v>
      </c>
      <c r="C622" s="44">
        <v>20640</v>
      </c>
    </row>
    <row r="623" spans="1:3" ht="48.75" customHeight="1">
      <c r="A623" s="21" t="s">
        <v>589</v>
      </c>
      <c r="B623" s="7">
        <v>25800</v>
      </c>
      <c r="C623" s="44">
        <v>20640</v>
      </c>
    </row>
    <row r="624" spans="1:3" ht="38.25" customHeight="1">
      <c r="A624" s="21" t="s">
        <v>590</v>
      </c>
      <c r="B624" s="7">
        <v>25800</v>
      </c>
      <c r="C624" s="44">
        <v>20640</v>
      </c>
    </row>
    <row r="625" spans="1:3" ht="33" customHeight="1">
      <c r="A625" s="211" t="s">
        <v>331</v>
      </c>
      <c r="B625" s="212"/>
      <c r="C625" s="213"/>
    </row>
    <row r="626" spans="1:3" ht="61.5" customHeight="1">
      <c r="A626" s="3" t="s">
        <v>332</v>
      </c>
      <c r="B626" s="7">
        <v>47000</v>
      </c>
      <c r="C626" s="35">
        <v>38000</v>
      </c>
    </row>
    <row r="627" spans="1:3" ht="76.5" customHeight="1">
      <c r="A627" s="3" t="s">
        <v>333</v>
      </c>
      <c r="B627" s="7">
        <v>49000</v>
      </c>
      <c r="C627" s="35">
        <v>41500</v>
      </c>
    </row>
    <row r="628" spans="1:3" ht="60" customHeight="1">
      <c r="A628" s="3" t="s">
        <v>334</v>
      </c>
      <c r="B628" s="7">
        <v>79000</v>
      </c>
      <c r="C628" s="35">
        <v>66000</v>
      </c>
    </row>
    <row r="629" spans="1:3" ht="60" customHeight="1">
      <c r="A629" s="3" t="s">
        <v>335</v>
      </c>
      <c r="B629" s="7">
        <v>80000</v>
      </c>
      <c r="C629" s="35">
        <v>67000</v>
      </c>
    </row>
    <row r="630" spans="1:3">
      <c r="A630" s="3" t="s">
        <v>336</v>
      </c>
      <c r="B630" s="7">
        <v>87000</v>
      </c>
      <c r="C630" s="35">
        <v>75000</v>
      </c>
    </row>
    <row r="631" spans="1:3">
      <c r="A631" s="3" t="s">
        <v>337</v>
      </c>
      <c r="B631" s="7">
        <v>80000</v>
      </c>
      <c r="C631" s="35">
        <v>67000</v>
      </c>
    </row>
    <row r="632" spans="1:3">
      <c r="A632" s="3" t="s">
        <v>338</v>
      </c>
      <c r="B632" s="7">
        <v>110000</v>
      </c>
      <c r="C632" s="35">
        <v>93000</v>
      </c>
    </row>
    <row r="633" spans="1:3" ht="28.2">
      <c r="A633" s="211" t="s">
        <v>339</v>
      </c>
      <c r="B633" s="212"/>
      <c r="C633" s="213"/>
    </row>
    <row r="634" spans="1:3">
      <c r="A634" s="2" t="s">
        <v>340</v>
      </c>
      <c r="B634" s="7">
        <v>50000</v>
      </c>
      <c r="C634" s="35">
        <v>47000</v>
      </c>
    </row>
    <row r="635" spans="1:3" ht="69" customHeight="1">
      <c r="A635" s="2" t="s">
        <v>806</v>
      </c>
      <c r="B635" s="7">
        <v>106000</v>
      </c>
      <c r="C635" s="35">
        <v>99000</v>
      </c>
    </row>
    <row r="636" spans="1:3" ht="23.25" customHeight="1">
      <c r="A636" s="2" t="s">
        <v>341</v>
      </c>
      <c r="B636" s="7">
        <v>113000</v>
      </c>
      <c r="C636" s="35">
        <v>105000</v>
      </c>
    </row>
    <row r="637" spans="1:3" ht="45.75" customHeight="1">
      <c r="A637" s="2" t="s">
        <v>342</v>
      </c>
      <c r="B637" s="7">
        <v>128000</v>
      </c>
      <c r="C637" s="35">
        <v>119000</v>
      </c>
    </row>
    <row r="638" spans="1:3" ht="53.25" customHeight="1">
      <c r="A638" s="211" t="s">
        <v>423</v>
      </c>
      <c r="B638" s="212"/>
      <c r="C638" s="213"/>
    </row>
    <row r="639" spans="1:3" ht="54.75" customHeight="1">
      <c r="A639" s="260" t="s">
        <v>613</v>
      </c>
      <c r="B639" s="261"/>
      <c r="C639" s="262"/>
    </row>
    <row r="640" spans="1:3" ht="69" customHeight="1">
      <c r="A640" s="21" t="s">
        <v>461</v>
      </c>
      <c r="B640" s="22">
        <v>97800</v>
      </c>
      <c r="C640" s="103">
        <v>79000</v>
      </c>
    </row>
    <row r="641" spans="1:3" ht="50.25" customHeight="1">
      <c r="A641" s="21" t="s">
        <v>462</v>
      </c>
      <c r="B641" s="22">
        <v>107800</v>
      </c>
      <c r="C641" s="103">
        <v>88000</v>
      </c>
    </row>
    <row r="642" spans="1:3" ht="36" customHeight="1">
      <c r="A642" s="21" t="s">
        <v>1009</v>
      </c>
      <c r="B642" s="22">
        <v>107800</v>
      </c>
      <c r="C642" s="103">
        <v>88000</v>
      </c>
    </row>
    <row r="643" spans="1:3" ht="38.25" customHeight="1">
      <c r="A643" s="21" t="s">
        <v>463</v>
      </c>
      <c r="B643" s="22">
        <v>117800</v>
      </c>
      <c r="C643" s="103">
        <v>96500</v>
      </c>
    </row>
    <row r="644" spans="1:3" ht="75.75" customHeight="1">
      <c r="A644" s="21" t="s">
        <v>480</v>
      </c>
      <c r="B644" s="22">
        <v>57500</v>
      </c>
      <c r="C644" s="103">
        <v>48300</v>
      </c>
    </row>
    <row r="645" spans="1:3" ht="80.25" customHeight="1">
      <c r="A645" s="21" t="s">
        <v>464</v>
      </c>
      <c r="B645" s="22">
        <v>63600</v>
      </c>
      <c r="C645" s="103">
        <v>53400</v>
      </c>
    </row>
    <row r="646" spans="1:3" ht="75.75" customHeight="1">
      <c r="A646" s="21" t="s">
        <v>465</v>
      </c>
      <c r="B646" s="22">
        <v>150000</v>
      </c>
      <c r="C646" s="103">
        <v>121500</v>
      </c>
    </row>
    <row r="647" spans="1:3" ht="87" customHeight="1">
      <c r="A647" s="21" t="s">
        <v>523</v>
      </c>
      <c r="B647" s="22">
        <v>200000</v>
      </c>
      <c r="C647" s="103">
        <v>162000</v>
      </c>
    </row>
    <row r="648" spans="1:3" ht="68.099999999999994" customHeight="1">
      <c r="A648" s="217" t="s">
        <v>614</v>
      </c>
      <c r="B648" s="218"/>
      <c r="C648" s="219"/>
    </row>
    <row r="649" spans="1:3" ht="57" customHeight="1">
      <c r="A649" s="21" t="s">
        <v>987</v>
      </c>
      <c r="B649" s="22">
        <v>119900</v>
      </c>
      <c r="C649" s="103">
        <v>101500</v>
      </c>
    </row>
    <row r="650" spans="1:3" ht="60" customHeight="1">
      <c r="A650" s="6" t="s">
        <v>988</v>
      </c>
      <c r="B650" s="22">
        <v>75000</v>
      </c>
      <c r="C650" s="103">
        <v>63000</v>
      </c>
    </row>
    <row r="651" spans="1:3" ht="48.75" customHeight="1">
      <c r="A651" s="217" t="s">
        <v>615</v>
      </c>
      <c r="B651" s="218"/>
      <c r="C651" s="219"/>
    </row>
    <row r="652" spans="1:3" ht="48.75" customHeight="1">
      <c r="A652" s="6" t="s">
        <v>616</v>
      </c>
      <c r="B652" s="22">
        <v>50000</v>
      </c>
      <c r="C652" s="103">
        <v>42000</v>
      </c>
    </row>
    <row r="653" spans="1:3" ht="43.5" customHeight="1">
      <c r="A653" s="6" t="s">
        <v>617</v>
      </c>
      <c r="B653" s="22">
        <v>60000</v>
      </c>
      <c r="C653" s="103">
        <v>50000</v>
      </c>
    </row>
    <row r="654" spans="1:3" ht="40.5" customHeight="1">
      <c r="A654" s="6" t="s">
        <v>618</v>
      </c>
      <c r="B654" s="22">
        <v>95000</v>
      </c>
      <c r="C654" s="103">
        <v>80000</v>
      </c>
    </row>
    <row r="655" spans="1:3" ht="40.200000000000003">
      <c r="A655" s="6" t="s">
        <v>619</v>
      </c>
      <c r="B655" s="22">
        <v>120000</v>
      </c>
      <c r="C655" s="103">
        <v>100000</v>
      </c>
    </row>
    <row r="656" spans="1:3" ht="27">
      <c r="A656" s="6" t="s">
        <v>620</v>
      </c>
      <c r="B656" s="22">
        <v>27500</v>
      </c>
      <c r="C656" s="103">
        <v>23900</v>
      </c>
    </row>
    <row r="657" spans="1:3" ht="79.5" customHeight="1">
      <c r="A657" s="6" t="s">
        <v>621</v>
      </c>
      <c r="B657" s="22">
        <v>47500</v>
      </c>
      <c r="C657" s="103">
        <v>40200</v>
      </c>
    </row>
    <row r="658" spans="1:3" ht="66" customHeight="1">
      <c r="A658" s="217" t="s">
        <v>622</v>
      </c>
      <c r="B658" s="218"/>
      <c r="C658" s="219"/>
    </row>
    <row r="659" spans="1:3" ht="38.25" customHeight="1">
      <c r="A659" s="21" t="s">
        <v>623</v>
      </c>
      <c r="B659" s="22">
        <v>200000</v>
      </c>
      <c r="C659" s="103">
        <v>160000</v>
      </c>
    </row>
    <row r="660" spans="1:3" ht="69" customHeight="1">
      <c r="A660" s="21" t="s">
        <v>624</v>
      </c>
      <c r="B660" s="22">
        <v>220000</v>
      </c>
      <c r="C660" s="103">
        <v>176000</v>
      </c>
    </row>
    <row r="661" spans="1:3" ht="57.75" customHeight="1">
      <c r="A661" s="21" t="s">
        <v>718</v>
      </c>
      <c r="B661" s="22">
        <v>350000</v>
      </c>
      <c r="C661" s="103">
        <v>280000</v>
      </c>
    </row>
    <row r="662" spans="1:3" ht="56.25" customHeight="1">
      <c r="A662" s="21" t="s">
        <v>719</v>
      </c>
      <c r="B662" s="22">
        <v>370000</v>
      </c>
      <c r="C662" s="103">
        <v>296000</v>
      </c>
    </row>
    <row r="663" spans="1:3" ht="52.5" customHeight="1">
      <c r="A663" s="21" t="s">
        <v>625</v>
      </c>
      <c r="B663" s="22">
        <v>480000</v>
      </c>
      <c r="C663" s="103">
        <v>384000</v>
      </c>
    </row>
    <row r="664" spans="1:3" ht="30.75" customHeight="1">
      <c r="A664" s="21" t="s">
        <v>626</v>
      </c>
      <c r="B664" s="22">
        <v>500000</v>
      </c>
      <c r="C664" s="103">
        <v>400000</v>
      </c>
    </row>
    <row r="665" spans="1:3" ht="30.75" customHeight="1">
      <c r="A665" s="211" t="s">
        <v>1018</v>
      </c>
      <c r="B665" s="212"/>
      <c r="C665" s="213"/>
    </row>
    <row r="666" spans="1:3" ht="30.75" customHeight="1">
      <c r="A666" s="155" t="s">
        <v>437</v>
      </c>
      <c r="B666" s="164">
        <v>787700</v>
      </c>
      <c r="C666" s="171">
        <v>638000</v>
      </c>
    </row>
    <row r="667" spans="1:3" ht="30.75" customHeight="1">
      <c r="A667" s="155" t="s">
        <v>438</v>
      </c>
      <c r="B667" s="164">
        <v>715100</v>
      </c>
      <c r="C667" s="171">
        <v>574000</v>
      </c>
    </row>
    <row r="668" spans="1:3" ht="30.75" customHeight="1">
      <c r="A668" s="155" t="s">
        <v>439</v>
      </c>
      <c r="B668" s="164">
        <v>569700</v>
      </c>
      <c r="C668" s="171">
        <v>460000</v>
      </c>
    </row>
    <row r="669" spans="1:3" ht="30.75" customHeight="1">
      <c r="A669" s="155" t="s">
        <v>440</v>
      </c>
      <c r="B669" s="164">
        <v>677600</v>
      </c>
      <c r="C669" s="171">
        <v>545000</v>
      </c>
    </row>
    <row r="670" spans="1:3" ht="30.75" customHeight="1">
      <c r="A670" s="155" t="s">
        <v>441</v>
      </c>
      <c r="B670" s="164">
        <v>605000</v>
      </c>
      <c r="C670" s="171">
        <v>489000</v>
      </c>
    </row>
    <row r="671" spans="1:3" ht="30.75" customHeight="1">
      <c r="A671" s="155" t="s">
        <v>442</v>
      </c>
      <c r="B671" s="164">
        <v>459800</v>
      </c>
      <c r="C671" s="171">
        <v>368000</v>
      </c>
    </row>
    <row r="672" spans="1:3" ht="30.75" customHeight="1">
      <c r="A672" s="156" t="s">
        <v>1041</v>
      </c>
      <c r="B672" s="164">
        <v>486200</v>
      </c>
      <c r="C672" s="171">
        <v>389000</v>
      </c>
    </row>
    <row r="673" spans="1:3" ht="30.75" customHeight="1">
      <c r="A673" s="156" t="s">
        <v>1163</v>
      </c>
      <c r="B673" s="164">
        <v>479600</v>
      </c>
      <c r="C673" s="171">
        <v>381000</v>
      </c>
    </row>
    <row r="674" spans="1:3" ht="30.75" customHeight="1">
      <c r="A674" s="156" t="s">
        <v>443</v>
      </c>
      <c r="B674" s="164">
        <v>332800</v>
      </c>
      <c r="C674" s="171">
        <v>273000</v>
      </c>
    </row>
    <row r="675" spans="1:3" ht="30.75" customHeight="1">
      <c r="A675" s="157" t="s">
        <v>444</v>
      </c>
      <c r="B675" s="164">
        <v>424000</v>
      </c>
      <c r="C675" s="171">
        <v>343000</v>
      </c>
    </row>
    <row r="676" spans="1:3" ht="30.75" customHeight="1">
      <c r="A676" s="157" t="s">
        <v>692</v>
      </c>
      <c r="B676" s="164">
        <v>212200</v>
      </c>
      <c r="C676" s="171">
        <v>180000</v>
      </c>
    </row>
    <row r="677" spans="1:3" ht="80.849999999999994" customHeight="1">
      <c r="A677" s="157" t="s">
        <v>693</v>
      </c>
      <c r="B677" s="164">
        <v>186300</v>
      </c>
      <c r="C677" s="171">
        <v>161000</v>
      </c>
    </row>
    <row r="678" spans="1:3" ht="30.75" customHeight="1">
      <c r="A678" s="157" t="s">
        <v>694</v>
      </c>
      <c r="B678" s="164">
        <v>300300</v>
      </c>
      <c r="C678" s="172">
        <v>247000</v>
      </c>
    </row>
    <row r="679" spans="1:3" ht="30.75" customHeight="1">
      <c r="A679" s="157" t="s">
        <v>851</v>
      </c>
      <c r="B679" s="165">
        <v>105000</v>
      </c>
      <c r="C679" s="171">
        <v>88000</v>
      </c>
    </row>
    <row r="680" spans="1:3" ht="81" customHeight="1">
      <c r="A680" s="158" t="s">
        <v>852</v>
      </c>
      <c r="B680" s="166">
        <v>133000</v>
      </c>
      <c r="C680" s="171">
        <v>110000</v>
      </c>
    </row>
    <row r="681" spans="1:3" ht="75" customHeight="1">
      <c r="A681" s="157" t="s">
        <v>853</v>
      </c>
      <c r="B681" s="166">
        <v>116300</v>
      </c>
      <c r="C681" s="171">
        <v>95000</v>
      </c>
    </row>
    <row r="682" spans="1:3" ht="92.4" customHeight="1">
      <c r="A682" s="157" t="s">
        <v>854</v>
      </c>
      <c r="B682" s="166">
        <v>139000</v>
      </c>
      <c r="C682" s="171">
        <v>118000</v>
      </c>
    </row>
    <row r="683" spans="1:3" ht="57" customHeight="1">
      <c r="A683" s="156" t="s">
        <v>855</v>
      </c>
      <c r="B683" s="166">
        <v>58400</v>
      </c>
      <c r="C683" s="171">
        <v>51000</v>
      </c>
    </row>
    <row r="684" spans="1:3" ht="75.599999999999994" customHeight="1">
      <c r="A684" s="159" t="s">
        <v>856</v>
      </c>
      <c r="B684" s="166">
        <v>58800</v>
      </c>
      <c r="C684" s="171">
        <v>52000</v>
      </c>
    </row>
    <row r="685" spans="1:3" ht="86.4" customHeight="1">
      <c r="A685" s="156" t="s">
        <v>857</v>
      </c>
      <c r="B685" s="166">
        <v>72000</v>
      </c>
      <c r="C685" s="171">
        <v>62000</v>
      </c>
    </row>
    <row r="686" spans="1:3" ht="30.75" customHeight="1">
      <c r="A686" s="156" t="s">
        <v>445</v>
      </c>
      <c r="B686" s="167">
        <v>272600</v>
      </c>
      <c r="C686" s="172">
        <v>225000</v>
      </c>
    </row>
    <row r="687" spans="1:3" ht="30.75" customHeight="1">
      <c r="A687" s="155" t="s">
        <v>446</v>
      </c>
      <c r="B687" s="167">
        <v>151800</v>
      </c>
      <c r="C687" s="172">
        <v>132000</v>
      </c>
    </row>
    <row r="688" spans="1:3" ht="30.75" customHeight="1">
      <c r="A688" s="156" t="s">
        <v>447</v>
      </c>
      <c r="B688" s="164">
        <v>229900</v>
      </c>
      <c r="C688" s="172">
        <v>194000</v>
      </c>
    </row>
    <row r="689" spans="1:3" ht="30.75" customHeight="1">
      <c r="A689" s="156" t="s">
        <v>448</v>
      </c>
      <c r="B689" s="167">
        <v>119400</v>
      </c>
      <c r="C689" s="172">
        <v>101000</v>
      </c>
    </row>
    <row r="690" spans="1:3" ht="30.75" customHeight="1">
      <c r="A690" s="155" t="s">
        <v>449</v>
      </c>
      <c r="B690" s="167">
        <v>132000</v>
      </c>
      <c r="C690" s="172">
        <v>117000</v>
      </c>
    </row>
    <row r="691" spans="1:3" ht="30.75" customHeight="1">
      <c r="A691" s="155" t="s">
        <v>611</v>
      </c>
      <c r="B691" s="167">
        <v>67000</v>
      </c>
      <c r="C691" s="172">
        <v>63000</v>
      </c>
    </row>
    <row r="692" spans="1:3" ht="30.75" customHeight="1">
      <c r="A692" s="155" t="s">
        <v>610</v>
      </c>
      <c r="B692" s="167">
        <v>136600</v>
      </c>
      <c r="C692" s="172">
        <v>121000</v>
      </c>
    </row>
    <row r="693" spans="1:3" ht="30.75" customHeight="1">
      <c r="A693" s="155" t="s">
        <v>858</v>
      </c>
      <c r="B693" s="167">
        <v>113700</v>
      </c>
      <c r="C693" s="172">
        <v>101000</v>
      </c>
    </row>
    <row r="694" spans="1:3" ht="30.75" customHeight="1">
      <c r="A694" s="155" t="s">
        <v>450</v>
      </c>
      <c r="B694" s="167">
        <v>139200</v>
      </c>
      <c r="C694" s="172">
        <v>133000</v>
      </c>
    </row>
    <row r="695" spans="1:3" ht="30.75" customHeight="1">
      <c r="A695" s="160" t="s">
        <v>451</v>
      </c>
      <c r="B695" s="167">
        <v>187000</v>
      </c>
      <c r="C695" s="172">
        <v>162000</v>
      </c>
    </row>
    <row r="696" spans="1:3" ht="30.75" customHeight="1">
      <c r="A696" s="161" t="s">
        <v>695</v>
      </c>
      <c r="B696" s="167">
        <v>38600</v>
      </c>
      <c r="C696" s="172">
        <v>32000</v>
      </c>
    </row>
    <row r="697" spans="1:3" ht="30.75" customHeight="1">
      <c r="A697" s="162" t="s">
        <v>696</v>
      </c>
      <c r="B697" s="168">
        <v>60700</v>
      </c>
      <c r="C697" s="172">
        <v>36000</v>
      </c>
    </row>
    <row r="698" spans="1:3" ht="30.75" customHeight="1">
      <c r="A698" s="162" t="s">
        <v>697</v>
      </c>
      <c r="B698" s="168">
        <v>151800</v>
      </c>
      <c r="C698" s="172">
        <v>130000</v>
      </c>
    </row>
    <row r="699" spans="1:3" ht="30.75" customHeight="1">
      <c r="A699" s="163" t="s">
        <v>698</v>
      </c>
      <c r="B699" s="169">
        <v>93200</v>
      </c>
      <c r="C699" s="173" t="s">
        <v>1164</v>
      </c>
    </row>
    <row r="700" spans="1:3">
      <c r="A700" s="162" t="s">
        <v>699</v>
      </c>
      <c r="B700" s="168">
        <v>12500</v>
      </c>
      <c r="C700" s="173" t="s">
        <v>1165</v>
      </c>
    </row>
    <row r="701" spans="1:3">
      <c r="A701" s="162" t="s">
        <v>700</v>
      </c>
      <c r="B701" s="170">
        <v>77700</v>
      </c>
      <c r="C701" s="172">
        <v>63000</v>
      </c>
    </row>
    <row r="702" spans="1:3" ht="28.2">
      <c r="A702" s="211" t="s">
        <v>343</v>
      </c>
      <c r="B702" s="212"/>
      <c r="C702" s="213"/>
    </row>
    <row r="703" spans="1:3" ht="14.4">
      <c r="A703" s="6" t="s">
        <v>874</v>
      </c>
      <c r="C703" s="104" t="s">
        <v>872</v>
      </c>
    </row>
    <row r="704" spans="1:3" ht="14.4">
      <c r="A704" s="105" t="s">
        <v>797</v>
      </c>
      <c r="B704" s="37">
        <v>139440</v>
      </c>
      <c r="C704" s="106">
        <v>134400</v>
      </c>
    </row>
    <row r="705" spans="1:3" ht="14.4">
      <c r="A705" s="105" t="s">
        <v>875</v>
      </c>
      <c r="B705" s="37">
        <v>173488</v>
      </c>
      <c r="C705" s="106">
        <v>168000</v>
      </c>
    </row>
    <row r="706" spans="1:3" ht="14.4">
      <c r="A706" s="6" t="s">
        <v>798</v>
      </c>
      <c r="C706" s="104" t="s">
        <v>873</v>
      </c>
    </row>
    <row r="707" spans="1:3" ht="28.2">
      <c r="A707" s="211" t="s">
        <v>344</v>
      </c>
      <c r="B707" s="212"/>
      <c r="C707" s="213"/>
    </row>
    <row r="708" spans="1:3">
      <c r="A708" s="2" t="s">
        <v>827</v>
      </c>
      <c r="B708" s="7">
        <v>5600</v>
      </c>
      <c r="C708" s="44">
        <v>5500</v>
      </c>
    </row>
    <row r="709" spans="1:3">
      <c r="A709" s="2" t="s">
        <v>831</v>
      </c>
      <c r="B709" s="7">
        <v>7200</v>
      </c>
      <c r="C709" s="44">
        <v>7100</v>
      </c>
    </row>
    <row r="710" spans="1:3">
      <c r="A710" s="2" t="s">
        <v>841</v>
      </c>
      <c r="B710" s="7">
        <v>1250</v>
      </c>
      <c r="C710" s="7">
        <v>1250</v>
      </c>
    </row>
    <row r="711" spans="1:3" ht="95.25" customHeight="1">
      <c r="A711" s="2" t="s">
        <v>345</v>
      </c>
      <c r="B711" s="7">
        <v>1700</v>
      </c>
      <c r="C711" s="7">
        <v>1700</v>
      </c>
    </row>
    <row r="712" spans="1:3" ht="75" customHeight="1">
      <c r="A712" s="2" t="s">
        <v>346</v>
      </c>
      <c r="B712" s="7">
        <v>2450</v>
      </c>
      <c r="C712" s="35">
        <v>2450</v>
      </c>
    </row>
    <row r="713" spans="1:3" ht="69.75" customHeight="1">
      <c r="A713" s="211" t="s">
        <v>350</v>
      </c>
      <c r="B713" s="212"/>
      <c r="C713" s="213"/>
    </row>
    <row r="714" spans="1:3" ht="69.75" customHeight="1">
      <c r="A714" s="2" t="s">
        <v>347</v>
      </c>
      <c r="B714" s="36" t="s">
        <v>1073</v>
      </c>
      <c r="C714" s="36" t="s">
        <v>1073</v>
      </c>
    </row>
    <row r="715" spans="1:3" ht="43.2">
      <c r="A715" s="2" t="s">
        <v>348</v>
      </c>
      <c r="B715" s="36" t="s">
        <v>1074</v>
      </c>
      <c r="C715" s="36" t="s">
        <v>1074</v>
      </c>
    </row>
    <row r="716" spans="1:3" ht="18" customHeight="1">
      <c r="A716" s="2" t="s">
        <v>1075</v>
      </c>
      <c r="B716" s="36" t="s">
        <v>1076</v>
      </c>
      <c r="C716" s="36" t="s">
        <v>1076</v>
      </c>
    </row>
    <row r="717" spans="1:3" ht="43.2">
      <c r="A717" s="2" t="s">
        <v>349</v>
      </c>
      <c r="B717" s="36" t="s">
        <v>1077</v>
      </c>
      <c r="C717" s="36" t="s">
        <v>1077</v>
      </c>
    </row>
    <row r="718" spans="1:3" ht="28.2">
      <c r="A718" s="211" t="s">
        <v>351</v>
      </c>
      <c r="B718" s="212"/>
      <c r="C718" s="213"/>
    </row>
    <row r="719" spans="1:3">
      <c r="A719" s="2" t="s">
        <v>352</v>
      </c>
      <c r="B719" s="7">
        <v>160000</v>
      </c>
      <c r="C719" s="35">
        <v>139200</v>
      </c>
    </row>
    <row r="720" spans="1:3" ht="36" customHeight="1">
      <c r="A720" s="2" t="s">
        <v>847</v>
      </c>
      <c r="B720" s="7">
        <v>350000</v>
      </c>
      <c r="C720" s="35">
        <v>304500</v>
      </c>
    </row>
    <row r="721" spans="1:3" ht="27" customHeight="1">
      <c r="A721" s="2" t="s">
        <v>353</v>
      </c>
      <c r="B721" s="7">
        <v>7800</v>
      </c>
      <c r="C721" s="35">
        <v>7460</v>
      </c>
    </row>
    <row r="722" spans="1:3">
      <c r="A722" s="2" t="s">
        <v>354</v>
      </c>
      <c r="B722" s="7">
        <v>25500</v>
      </c>
      <c r="C722" s="35">
        <v>21850</v>
      </c>
    </row>
    <row r="723" spans="1:3">
      <c r="A723" s="2" t="s">
        <v>355</v>
      </c>
      <c r="B723" s="7">
        <v>83000</v>
      </c>
      <c r="C723" s="35">
        <v>72200</v>
      </c>
    </row>
    <row r="724" spans="1:3" ht="28.5" customHeight="1">
      <c r="A724" s="3" t="s">
        <v>846</v>
      </c>
      <c r="B724" s="7">
        <v>5717</v>
      </c>
      <c r="C724" s="35">
        <v>4700</v>
      </c>
    </row>
    <row r="725" spans="1:3" ht="18.600000000000001" customHeight="1">
      <c r="A725" s="211" t="s">
        <v>908</v>
      </c>
      <c r="B725" s="212"/>
      <c r="C725" s="213"/>
    </row>
    <row r="726" spans="1:3" ht="54" customHeight="1">
      <c r="A726" s="6" t="s">
        <v>519</v>
      </c>
      <c r="B726" s="7">
        <v>46000</v>
      </c>
      <c r="C726" s="35">
        <v>45000</v>
      </c>
    </row>
    <row r="727" spans="1:3" ht="14.4">
      <c r="A727" s="6" t="s">
        <v>518</v>
      </c>
      <c r="B727" s="7">
        <v>68000</v>
      </c>
      <c r="C727" s="35">
        <v>66000</v>
      </c>
    </row>
    <row r="728" spans="1:3" ht="14.4">
      <c r="A728" s="6" t="s">
        <v>520</v>
      </c>
      <c r="B728" s="7">
        <v>90000</v>
      </c>
      <c r="C728" s="35">
        <v>88000</v>
      </c>
    </row>
    <row r="729" spans="1:3" ht="14.4">
      <c r="A729" s="6" t="s">
        <v>820</v>
      </c>
    </row>
    <row r="730" spans="1:3" ht="14.4">
      <c r="A730" s="6" t="s">
        <v>821</v>
      </c>
      <c r="B730" s="7">
        <v>46000</v>
      </c>
      <c r="C730" s="35">
        <v>44800</v>
      </c>
    </row>
    <row r="731" spans="1:3" ht="33" customHeight="1">
      <c r="A731" s="6" t="s">
        <v>822</v>
      </c>
      <c r="B731" s="7">
        <v>68000</v>
      </c>
      <c r="C731" s="35">
        <v>66000</v>
      </c>
    </row>
    <row r="732" spans="1:3" ht="30.75" customHeight="1">
      <c r="A732" s="3" t="s">
        <v>823</v>
      </c>
      <c r="B732" s="7">
        <v>90000</v>
      </c>
      <c r="C732" s="35">
        <v>88000</v>
      </c>
    </row>
    <row r="733" spans="1:3" ht="28.2">
      <c r="A733" s="211" t="s">
        <v>368</v>
      </c>
      <c r="B733" s="212"/>
      <c r="C733" s="213"/>
    </row>
    <row r="734" spans="1:3" ht="17.399999999999999">
      <c r="A734" s="208" t="s">
        <v>369</v>
      </c>
      <c r="B734" s="209"/>
      <c r="C734" s="210"/>
    </row>
    <row r="735" spans="1:3" ht="42" customHeight="1">
      <c r="A735" s="2" t="s">
        <v>371</v>
      </c>
      <c r="B735" s="7">
        <v>58000</v>
      </c>
      <c r="C735" s="35">
        <v>55200</v>
      </c>
    </row>
    <row r="736" spans="1:3" ht="30.6">
      <c r="A736" s="2" t="s">
        <v>370</v>
      </c>
      <c r="B736" s="7">
        <v>67000</v>
      </c>
      <c r="C736" s="35">
        <v>63800</v>
      </c>
    </row>
    <row r="737" spans="1:3" ht="30.6">
      <c r="A737" s="2" t="s">
        <v>372</v>
      </c>
      <c r="B737" s="7">
        <v>72000</v>
      </c>
      <c r="C737" s="35">
        <v>63000</v>
      </c>
    </row>
    <row r="738" spans="1:3" ht="30.6">
      <c r="A738" s="2" t="s">
        <v>373</v>
      </c>
      <c r="B738" s="7">
        <v>75000</v>
      </c>
      <c r="C738" s="35">
        <v>65250</v>
      </c>
    </row>
    <row r="739" spans="1:3" ht="30.6">
      <c r="A739" s="2" t="s">
        <v>374</v>
      </c>
      <c r="B739" s="7">
        <v>77000</v>
      </c>
      <c r="C739" s="35">
        <v>67000</v>
      </c>
    </row>
    <row r="740" spans="1:3" ht="30" customHeight="1">
      <c r="A740" s="2" t="s">
        <v>375</v>
      </c>
      <c r="B740" s="7">
        <v>80000</v>
      </c>
      <c r="C740" s="35">
        <v>69700</v>
      </c>
    </row>
    <row r="741" spans="1:3" ht="30.6">
      <c r="A741" s="2" t="s">
        <v>376</v>
      </c>
      <c r="B741" s="7">
        <v>85000</v>
      </c>
      <c r="C741" s="35">
        <v>74000</v>
      </c>
    </row>
    <row r="742" spans="1:3" ht="30.6">
      <c r="A742" s="2" t="s">
        <v>377</v>
      </c>
      <c r="B742" s="7">
        <v>60000</v>
      </c>
      <c r="C742" s="35">
        <v>57400</v>
      </c>
    </row>
    <row r="743" spans="1:3" ht="30.6">
      <c r="A743" s="2" t="s">
        <v>378</v>
      </c>
      <c r="B743" s="7">
        <v>69000</v>
      </c>
      <c r="C743" s="35">
        <v>65800</v>
      </c>
    </row>
    <row r="744" spans="1:3" ht="30.6">
      <c r="A744" s="2" t="s">
        <v>379</v>
      </c>
      <c r="B744" s="7">
        <v>73000</v>
      </c>
      <c r="C744" s="35">
        <v>63700</v>
      </c>
    </row>
    <row r="745" spans="1:3">
      <c r="A745" s="2" t="s">
        <v>380</v>
      </c>
      <c r="B745" s="7">
        <v>75000</v>
      </c>
      <c r="C745" s="35">
        <v>65300</v>
      </c>
    </row>
    <row r="746" spans="1:3" ht="30.6">
      <c r="A746" s="2" t="s">
        <v>381</v>
      </c>
      <c r="B746" s="7">
        <v>77000</v>
      </c>
      <c r="C746" s="35">
        <v>67000</v>
      </c>
    </row>
    <row r="747" spans="1:3" ht="30.6">
      <c r="A747" s="2" t="s">
        <v>382</v>
      </c>
      <c r="B747" s="7">
        <v>85000</v>
      </c>
      <c r="C747" s="35">
        <v>74000</v>
      </c>
    </row>
    <row r="748" spans="1:3" ht="30.6">
      <c r="A748" s="2" t="s">
        <v>383</v>
      </c>
      <c r="B748" s="7">
        <v>90000</v>
      </c>
      <c r="C748" s="35">
        <v>78400</v>
      </c>
    </row>
    <row r="749" spans="1:3" ht="18" customHeight="1">
      <c r="A749" s="208" t="s">
        <v>408</v>
      </c>
      <c r="B749" s="209"/>
      <c r="C749" s="210"/>
    </row>
    <row r="750" spans="1:3" ht="60.6">
      <c r="A750" s="4" t="s">
        <v>400</v>
      </c>
      <c r="B750" s="7">
        <v>20200</v>
      </c>
      <c r="C750" s="35">
        <v>19900</v>
      </c>
    </row>
    <row r="751" spans="1:3" ht="60.6">
      <c r="A751" s="4" t="s">
        <v>401</v>
      </c>
      <c r="B751" s="7">
        <v>20200</v>
      </c>
      <c r="C751" s="35">
        <v>19900</v>
      </c>
    </row>
    <row r="752" spans="1:3" ht="45.6">
      <c r="A752" s="4" t="s">
        <v>402</v>
      </c>
      <c r="B752" s="7">
        <v>19400</v>
      </c>
      <c r="C752" s="35">
        <v>19200</v>
      </c>
    </row>
    <row r="753" spans="1:3" ht="30.6">
      <c r="A753" s="4" t="s">
        <v>403</v>
      </c>
      <c r="B753" s="7">
        <v>12000</v>
      </c>
      <c r="C753" s="35">
        <v>11900</v>
      </c>
    </row>
    <row r="754" spans="1:3" ht="30.6">
      <c r="A754" s="4" t="s">
        <v>404</v>
      </c>
      <c r="B754" s="7">
        <v>11200</v>
      </c>
      <c r="C754" s="35">
        <v>11200</v>
      </c>
    </row>
    <row r="755" spans="1:3" ht="30.6">
      <c r="A755" s="4" t="s">
        <v>405</v>
      </c>
      <c r="B755" s="7">
        <v>14200</v>
      </c>
      <c r="C755" s="35">
        <v>14100</v>
      </c>
    </row>
    <row r="756" spans="1:3">
      <c r="A756" s="2" t="s">
        <v>406</v>
      </c>
      <c r="B756" s="7">
        <v>3300</v>
      </c>
      <c r="C756" s="35">
        <v>3300</v>
      </c>
    </row>
    <row r="757" spans="1:3">
      <c r="A757" s="4" t="s">
        <v>407</v>
      </c>
      <c r="B757" s="7">
        <v>2200</v>
      </c>
      <c r="C757" s="35">
        <v>2200</v>
      </c>
    </row>
    <row r="758" spans="1:3" ht="17.399999999999999">
      <c r="A758" s="208" t="s">
        <v>384</v>
      </c>
      <c r="B758" s="209"/>
      <c r="C758" s="210"/>
    </row>
    <row r="759" spans="1:3">
      <c r="A759" s="2" t="s">
        <v>385</v>
      </c>
      <c r="B759" s="7">
        <v>30000</v>
      </c>
      <c r="C759" s="35">
        <v>29400</v>
      </c>
    </row>
    <row r="760" spans="1:3">
      <c r="A760" s="2" t="s">
        <v>386</v>
      </c>
      <c r="B760" s="7">
        <v>32000</v>
      </c>
      <c r="C760" s="35">
        <v>31500</v>
      </c>
    </row>
    <row r="761" spans="1:3">
      <c r="A761" s="2" t="s">
        <v>387</v>
      </c>
      <c r="B761" s="7">
        <v>34000</v>
      </c>
      <c r="C761" s="35">
        <v>33100</v>
      </c>
    </row>
    <row r="762" spans="1:3">
      <c r="A762" s="2" t="s">
        <v>388</v>
      </c>
      <c r="B762" s="7">
        <v>35000</v>
      </c>
      <c r="C762" s="35">
        <v>34000</v>
      </c>
    </row>
    <row r="763" spans="1:3">
      <c r="A763" s="2" t="s">
        <v>389</v>
      </c>
      <c r="B763" s="7">
        <v>36000</v>
      </c>
      <c r="C763" s="35">
        <v>33000</v>
      </c>
    </row>
    <row r="764" spans="1:3">
      <c r="A764" s="2" t="s">
        <v>390</v>
      </c>
      <c r="B764" s="7">
        <v>37000</v>
      </c>
      <c r="C764" s="35">
        <v>34000</v>
      </c>
    </row>
    <row r="765" spans="1:3">
      <c r="A765" s="2" t="s">
        <v>391</v>
      </c>
      <c r="B765" s="7">
        <v>37000</v>
      </c>
      <c r="C765" s="35">
        <v>34000</v>
      </c>
    </row>
    <row r="766" spans="1:3">
      <c r="A766" s="2" t="s">
        <v>392</v>
      </c>
      <c r="B766" s="7">
        <v>39000</v>
      </c>
      <c r="C766" s="35">
        <v>36000</v>
      </c>
    </row>
    <row r="767" spans="1:3">
      <c r="A767" s="2" t="s">
        <v>393</v>
      </c>
      <c r="B767" s="7">
        <v>40000</v>
      </c>
      <c r="C767" s="35">
        <v>37000</v>
      </c>
    </row>
    <row r="768" spans="1:3">
      <c r="A768" s="2" t="s">
        <v>394</v>
      </c>
      <c r="B768" s="7">
        <v>42000</v>
      </c>
      <c r="C768" s="35">
        <v>39000</v>
      </c>
    </row>
    <row r="769" spans="1:3" ht="30.6">
      <c r="A769" s="2" t="s">
        <v>395</v>
      </c>
      <c r="B769" s="7">
        <v>44000</v>
      </c>
      <c r="C769" s="35">
        <v>41000</v>
      </c>
    </row>
    <row r="770" spans="1:3" ht="30.6">
      <c r="A770" s="2" t="s">
        <v>396</v>
      </c>
      <c r="B770" s="7">
        <v>46000</v>
      </c>
      <c r="C770" s="35">
        <v>42500</v>
      </c>
    </row>
    <row r="771" spans="1:3" ht="30.6">
      <c r="A771" s="2" t="s">
        <v>397</v>
      </c>
      <c r="B771" s="7">
        <v>47000</v>
      </c>
      <c r="C771" s="35">
        <v>45400</v>
      </c>
    </row>
    <row r="772" spans="1:3" ht="30.6">
      <c r="A772" s="2" t="s">
        <v>398</v>
      </c>
      <c r="B772" s="7">
        <v>60000</v>
      </c>
      <c r="C772" s="35">
        <v>54000</v>
      </c>
    </row>
    <row r="773" spans="1:3">
      <c r="A773" s="2" t="s">
        <v>399</v>
      </c>
      <c r="B773" s="7">
        <v>41000</v>
      </c>
      <c r="C773" s="35">
        <v>39900</v>
      </c>
    </row>
    <row r="774" spans="1:3">
      <c r="A774" s="2"/>
    </row>
    <row r="775" spans="1:3" ht="17.399999999999999">
      <c r="A775" s="208" t="s">
        <v>426</v>
      </c>
      <c r="B775" s="209"/>
      <c r="C775" s="210"/>
    </row>
    <row r="776" spans="1:3">
      <c r="A776" s="2" t="s">
        <v>1170</v>
      </c>
      <c r="B776" s="7">
        <v>38000</v>
      </c>
      <c r="C776" s="35">
        <v>36900</v>
      </c>
    </row>
    <row r="777" spans="1:3">
      <c r="A777" s="2" t="s">
        <v>1171</v>
      </c>
      <c r="B777" s="7">
        <v>65000</v>
      </c>
      <c r="C777" s="35">
        <v>63000</v>
      </c>
    </row>
    <row r="778" spans="1:3">
      <c r="A778" s="2" t="s">
        <v>804</v>
      </c>
      <c r="B778" s="7">
        <v>49310</v>
      </c>
      <c r="C778" s="35">
        <v>47400</v>
      </c>
    </row>
    <row r="779" spans="1:3">
      <c r="A779" s="2" t="s">
        <v>803</v>
      </c>
      <c r="B779" s="7">
        <v>58970</v>
      </c>
      <c r="C779" s="35">
        <v>57500</v>
      </c>
    </row>
    <row r="780" spans="1:3">
      <c r="A780" s="2" t="s">
        <v>1172</v>
      </c>
      <c r="B780" s="7">
        <v>85000</v>
      </c>
      <c r="C780" s="35">
        <v>82000</v>
      </c>
    </row>
    <row r="781" spans="1:3">
      <c r="A781" s="2" t="s">
        <v>1173</v>
      </c>
    </row>
    <row r="782" spans="1:3">
      <c r="A782" s="2" t="s">
        <v>1174</v>
      </c>
      <c r="B782" s="7">
        <v>35000</v>
      </c>
      <c r="C782" s="35">
        <v>33500</v>
      </c>
    </row>
    <row r="783" spans="1:3">
      <c r="A783" s="2" t="s">
        <v>1175</v>
      </c>
      <c r="B783" s="7">
        <v>45000</v>
      </c>
      <c r="C783" s="35">
        <v>42700</v>
      </c>
    </row>
    <row r="784" spans="1:3">
      <c r="A784" s="2" t="s">
        <v>1176</v>
      </c>
      <c r="B784" s="7">
        <v>60000</v>
      </c>
      <c r="C784" s="35">
        <v>57400</v>
      </c>
    </row>
    <row r="785" spans="1:3" ht="33.75" customHeight="1">
      <c r="A785" s="2" t="s">
        <v>1178</v>
      </c>
    </row>
    <row r="786" spans="1:3" ht="55.5" customHeight="1">
      <c r="A786" s="2" t="s">
        <v>1177</v>
      </c>
      <c r="B786" s="7">
        <v>8100</v>
      </c>
      <c r="C786" s="107">
        <v>8100</v>
      </c>
    </row>
    <row r="787" spans="1:3" ht="43.5" customHeight="1">
      <c r="A787" s="2" t="s">
        <v>713</v>
      </c>
      <c r="B787" s="7">
        <v>5560</v>
      </c>
      <c r="C787" s="107">
        <v>5560</v>
      </c>
    </row>
    <row r="788" spans="1:3" ht="42" customHeight="1">
      <c r="A788" s="2" t="s">
        <v>712</v>
      </c>
      <c r="B788" s="7">
        <v>6681</v>
      </c>
      <c r="C788" s="107">
        <v>6681</v>
      </c>
    </row>
    <row r="789" spans="1:3">
      <c r="A789" s="2" t="s">
        <v>710</v>
      </c>
      <c r="B789" s="7">
        <v>8410</v>
      </c>
      <c r="C789" s="107">
        <v>8410</v>
      </c>
    </row>
    <row r="790" spans="1:3" ht="44.25" customHeight="1">
      <c r="A790" s="2" t="s">
        <v>711</v>
      </c>
      <c r="B790" s="7">
        <v>15250</v>
      </c>
      <c r="C790" s="35">
        <v>15250</v>
      </c>
    </row>
    <row r="791" spans="1:3">
      <c r="A791" s="2" t="s">
        <v>805</v>
      </c>
      <c r="B791" s="7">
        <v>4911</v>
      </c>
      <c r="C791" s="107">
        <v>4911</v>
      </c>
    </row>
    <row r="793" spans="1:3" ht="28.2">
      <c r="A793" s="211" t="s">
        <v>409</v>
      </c>
      <c r="B793" s="212"/>
      <c r="C793" s="213"/>
    </row>
    <row r="794" spans="1:3">
      <c r="A794" s="2" t="s">
        <v>1232</v>
      </c>
      <c r="B794" s="7">
        <v>68000</v>
      </c>
      <c r="C794" s="35">
        <v>68000</v>
      </c>
    </row>
    <row r="795" spans="1:3">
      <c r="A795" s="2" t="s">
        <v>410</v>
      </c>
      <c r="B795" s="7">
        <v>155000</v>
      </c>
      <c r="C795" s="35">
        <v>155000</v>
      </c>
    </row>
    <row r="796" spans="1:3">
      <c r="A796" s="2" t="s">
        <v>411</v>
      </c>
      <c r="B796" s="7">
        <v>52000</v>
      </c>
      <c r="C796" s="35">
        <v>52000</v>
      </c>
    </row>
    <row r="797" spans="1:3" ht="28.2">
      <c r="A797" s="211" t="s">
        <v>412</v>
      </c>
      <c r="B797" s="212"/>
      <c r="C797" s="213"/>
    </row>
    <row r="798" spans="1:3" ht="30.6">
      <c r="A798" s="2" t="s">
        <v>778</v>
      </c>
      <c r="B798" s="7">
        <v>219000</v>
      </c>
      <c r="C798" s="35">
        <v>198000</v>
      </c>
    </row>
    <row r="799" spans="1:3" ht="28.8">
      <c r="A799" s="108" t="s">
        <v>779</v>
      </c>
      <c r="B799" s="7">
        <v>299000</v>
      </c>
      <c r="C799" s="35">
        <v>273000</v>
      </c>
    </row>
    <row r="800" spans="1:3" ht="60.6">
      <c r="A800" s="2" t="s">
        <v>709</v>
      </c>
      <c r="B800" s="7">
        <v>332000</v>
      </c>
      <c r="C800" s="35">
        <v>303000</v>
      </c>
    </row>
    <row r="801" spans="1:3" ht="45.6">
      <c r="A801" s="2" t="s">
        <v>413</v>
      </c>
      <c r="B801" s="7">
        <v>297000</v>
      </c>
      <c r="C801" s="35">
        <v>272000</v>
      </c>
    </row>
    <row r="802" spans="1:3" ht="30.6">
      <c r="A802" s="2" t="s">
        <v>414</v>
      </c>
      <c r="B802" s="7">
        <v>291000</v>
      </c>
      <c r="C802" s="35">
        <v>266000</v>
      </c>
    </row>
    <row r="803" spans="1:3" ht="28.2">
      <c r="A803" s="211" t="s">
        <v>415</v>
      </c>
      <c r="B803" s="212"/>
      <c r="C803" s="213"/>
    </row>
    <row r="804" spans="1:3" ht="17.399999999999999">
      <c r="A804" s="208" t="s">
        <v>416</v>
      </c>
      <c r="B804" s="209"/>
      <c r="C804" s="210"/>
    </row>
    <row r="805" spans="1:3">
      <c r="A805" s="2" t="s">
        <v>417</v>
      </c>
    </row>
    <row r="806" spans="1:3">
      <c r="A806" s="2" t="s">
        <v>418</v>
      </c>
    </row>
    <row r="807" spans="1:3">
      <c r="A807" s="2" t="s">
        <v>419</v>
      </c>
    </row>
    <row r="808" spans="1:3">
      <c r="A808" s="2" t="s">
        <v>420</v>
      </c>
    </row>
    <row r="809" spans="1:3" ht="174.75" customHeight="1">
      <c r="A809" s="2" t="s">
        <v>421</v>
      </c>
    </row>
    <row r="810" spans="1:3" ht="118.5" customHeight="1">
      <c r="A810" s="2" t="s">
        <v>422</v>
      </c>
    </row>
    <row r="811" spans="1:3" ht="72" customHeight="1"/>
    <row r="812" spans="1:3" ht="28.2">
      <c r="A812" s="211" t="s">
        <v>424</v>
      </c>
      <c r="B812" s="212"/>
      <c r="C812" s="213"/>
    </row>
    <row r="813" spans="1:3">
      <c r="A813" s="2" t="s">
        <v>425</v>
      </c>
      <c r="B813" s="7">
        <v>27990</v>
      </c>
      <c r="C813" s="35">
        <v>25400</v>
      </c>
    </row>
    <row r="814" spans="1:3" ht="70.5" customHeight="1">
      <c r="A814" s="281" t="s">
        <v>427</v>
      </c>
      <c r="B814" s="282"/>
      <c r="C814" s="283"/>
    </row>
    <row r="815" spans="1:3" ht="73.5" customHeight="1">
      <c r="A815" s="2" t="s">
        <v>428</v>
      </c>
      <c r="B815" s="7">
        <v>26000</v>
      </c>
      <c r="C815" s="35">
        <v>24000</v>
      </c>
    </row>
    <row r="816" spans="1:3" ht="79.5" customHeight="1">
      <c r="A816" s="2" t="s">
        <v>429</v>
      </c>
      <c r="B816" s="7">
        <v>35300</v>
      </c>
      <c r="C816" s="35">
        <v>32123</v>
      </c>
    </row>
    <row r="817" spans="1:3" ht="60.6">
      <c r="A817" s="2" t="s">
        <v>430</v>
      </c>
      <c r="B817" s="7">
        <v>38200</v>
      </c>
      <c r="C817" s="35">
        <v>34762</v>
      </c>
    </row>
    <row r="818" spans="1:3" ht="60.6">
      <c r="A818" s="2" t="s">
        <v>431</v>
      </c>
      <c r="B818" s="7">
        <v>47000</v>
      </c>
      <c r="C818" s="35">
        <v>42770</v>
      </c>
    </row>
    <row r="819" spans="1:3" ht="30.6">
      <c r="A819" s="2" t="s">
        <v>432</v>
      </c>
      <c r="B819" s="7">
        <v>38900</v>
      </c>
      <c r="C819" s="35">
        <v>35399</v>
      </c>
    </row>
    <row r="820" spans="1:3" ht="45.6">
      <c r="A820" s="2" t="s">
        <v>1060</v>
      </c>
      <c r="B820" s="7">
        <v>50200</v>
      </c>
      <c r="C820" s="35">
        <v>45682</v>
      </c>
    </row>
    <row r="821" spans="1:3" ht="30.6">
      <c r="A821" s="2" t="s">
        <v>1148</v>
      </c>
      <c r="B821" s="7">
        <v>50200</v>
      </c>
      <c r="C821" s="35">
        <v>45682</v>
      </c>
    </row>
    <row r="822" spans="1:3" ht="45.6">
      <c r="A822" s="2" t="s">
        <v>1149</v>
      </c>
      <c r="B822" s="7">
        <v>84700</v>
      </c>
      <c r="C822" s="35">
        <v>76300</v>
      </c>
    </row>
    <row r="823" spans="1:3" ht="75.599999999999994">
      <c r="A823" s="2" t="s">
        <v>433</v>
      </c>
      <c r="B823" s="7">
        <v>85900</v>
      </c>
      <c r="C823" s="35">
        <v>77310</v>
      </c>
    </row>
    <row r="824" spans="1:3" ht="75.599999999999994">
      <c r="A824" s="2" t="s">
        <v>434</v>
      </c>
      <c r="B824" s="7">
        <v>103300</v>
      </c>
      <c r="C824" s="35">
        <v>92970</v>
      </c>
    </row>
    <row r="825" spans="1:3" ht="45.6">
      <c r="A825" s="2" t="s">
        <v>1061</v>
      </c>
      <c r="B825" s="7">
        <v>88300</v>
      </c>
      <c r="C825" s="35">
        <v>79470</v>
      </c>
    </row>
    <row r="826" spans="1:3" ht="17.850000000000001" customHeight="1">
      <c r="A826" s="2" t="s">
        <v>1062</v>
      </c>
      <c r="B826" s="7">
        <v>104700</v>
      </c>
      <c r="C826" s="35">
        <v>94300</v>
      </c>
    </row>
    <row r="827" spans="1:3" ht="75.599999999999994">
      <c r="A827" s="2" t="s">
        <v>435</v>
      </c>
      <c r="B827" s="7">
        <v>100400</v>
      </c>
      <c r="C827" s="35">
        <v>90400</v>
      </c>
    </row>
    <row r="828" spans="1:3" ht="75.599999999999994">
      <c r="A828" s="2" t="s">
        <v>1063</v>
      </c>
      <c r="B828" s="7">
        <v>104700</v>
      </c>
      <c r="C828" s="35">
        <v>93960</v>
      </c>
    </row>
    <row r="829" spans="1:3" ht="75.599999999999994">
      <c r="A829" s="2" t="s">
        <v>1064</v>
      </c>
      <c r="B829" s="7">
        <v>108800</v>
      </c>
      <c r="C829" s="35">
        <v>97920</v>
      </c>
    </row>
    <row r="830" spans="1:3" ht="45.6">
      <c r="A830" s="2" t="s">
        <v>1065</v>
      </c>
      <c r="B830" s="7">
        <v>129500</v>
      </c>
      <c r="C830" s="35">
        <v>117000</v>
      </c>
    </row>
    <row r="831" spans="1:3" ht="45.6">
      <c r="A831" s="2" t="s">
        <v>436</v>
      </c>
      <c r="B831" s="7">
        <v>123700</v>
      </c>
      <c r="C831" s="35">
        <v>111400</v>
      </c>
    </row>
    <row r="832" spans="1:3" ht="17.850000000000001" customHeight="1">
      <c r="A832" s="2" t="s">
        <v>1066</v>
      </c>
      <c r="B832" s="7">
        <v>124500</v>
      </c>
      <c r="C832" s="35">
        <v>112000</v>
      </c>
    </row>
    <row r="833" spans="1:3" ht="75.599999999999994">
      <c r="A833" s="2" t="s">
        <v>1067</v>
      </c>
      <c r="B833" s="7">
        <v>130300</v>
      </c>
      <c r="C833" s="35">
        <v>118000</v>
      </c>
    </row>
    <row r="834" spans="1:3" ht="32.25" customHeight="1">
      <c r="A834" s="281" t="s">
        <v>466</v>
      </c>
      <c r="B834" s="282"/>
      <c r="C834" s="283"/>
    </row>
    <row r="835" spans="1:3" ht="17.399999999999999">
      <c r="A835" s="232" t="s">
        <v>467</v>
      </c>
      <c r="B835" s="233"/>
      <c r="C835" s="284"/>
    </row>
    <row r="836" spans="1:3" ht="14.4">
      <c r="A836" s="6" t="s">
        <v>468</v>
      </c>
      <c r="B836" s="20">
        <v>16500</v>
      </c>
      <c r="C836" s="20">
        <v>16000</v>
      </c>
    </row>
    <row r="837" spans="1:3">
      <c r="A837" s="5" t="s">
        <v>469</v>
      </c>
      <c r="B837" s="20">
        <v>16500</v>
      </c>
      <c r="C837" s="20">
        <v>16000</v>
      </c>
    </row>
    <row r="838" spans="1:3">
      <c r="A838" s="5" t="s">
        <v>470</v>
      </c>
      <c r="B838" s="20">
        <v>12000</v>
      </c>
      <c r="C838" s="20">
        <v>12000</v>
      </c>
    </row>
    <row r="839" spans="1:3" ht="14.4">
      <c r="A839" s="6" t="s">
        <v>471</v>
      </c>
      <c r="B839" s="20">
        <v>16500</v>
      </c>
      <c r="C839" s="20">
        <v>16000</v>
      </c>
    </row>
    <row r="840" spans="1:3" ht="14.4">
      <c r="A840" s="6" t="s">
        <v>472</v>
      </c>
      <c r="B840" s="20">
        <v>16500</v>
      </c>
      <c r="C840" s="20">
        <v>16000</v>
      </c>
    </row>
    <row r="841" spans="1:3" ht="17.399999999999999">
      <c r="A841" s="232" t="s">
        <v>473</v>
      </c>
      <c r="B841" s="233"/>
      <c r="C841" s="284"/>
    </row>
    <row r="842" spans="1:3" ht="27">
      <c r="A842" s="6" t="s">
        <v>474</v>
      </c>
      <c r="B842" s="20">
        <v>7000</v>
      </c>
      <c r="C842" s="20">
        <v>7000</v>
      </c>
    </row>
    <row r="843" spans="1:3" ht="27">
      <c r="A843" s="6" t="s">
        <v>475</v>
      </c>
      <c r="B843" s="20">
        <v>7000</v>
      </c>
      <c r="C843" s="20">
        <v>7000</v>
      </c>
    </row>
    <row r="844" spans="1:3" ht="27">
      <c r="A844" s="6" t="s">
        <v>476</v>
      </c>
      <c r="B844" s="20">
        <v>7000</v>
      </c>
      <c r="C844" s="20">
        <v>7000</v>
      </c>
    </row>
    <row r="845" spans="1:3" ht="14.4">
      <c r="A845" s="6" t="s">
        <v>477</v>
      </c>
      <c r="B845" s="20">
        <v>9500</v>
      </c>
      <c r="C845" s="20">
        <v>9500</v>
      </c>
    </row>
    <row r="846" spans="1:3" ht="14.4">
      <c r="A846" s="6" t="s">
        <v>478</v>
      </c>
      <c r="B846" s="20">
        <v>10500</v>
      </c>
      <c r="C846" s="20">
        <v>10500</v>
      </c>
    </row>
    <row r="847" spans="1:3" ht="27">
      <c r="A847" s="6" t="s">
        <v>479</v>
      </c>
      <c r="B847" s="20">
        <v>20900</v>
      </c>
      <c r="C847" s="20">
        <v>20900</v>
      </c>
    </row>
    <row r="848" spans="1:3" ht="31.2">
      <c r="A848" s="272" t="s">
        <v>481</v>
      </c>
      <c r="B848" s="273"/>
      <c r="C848" s="274"/>
    </row>
    <row r="849" spans="1:3" ht="31.2">
      <c r="A849" s="109"/>
      <c r="B849" s="50"/>
      <c r="C849" s="110"/>
    </row>
    <row r="850" spans="1:3" ht="132.6">
      <c r="A850" s="6" t="s">
        <v>887</v>
      </c>
      <c r="B850" s="9" t="s">
        <v>891</v>
      </c>
      <c r="C850" s="35" t="s">
        <v>1011</v>
      </c>
    </row>
    <row r="851" spans="1:3" ht="93">
      <c r="A851" s="6" t="s">
        <v>829</v>
      </c>
      <c r="B851" s="9">
        <v>69195</v>
      </c>
      <c r="C851" s="35">
        <v>69195</v>
      </c>
    </row>
    <row r="852" spans="1:3" ht="93">
      <c r="A852" s="6" t="s">
        <v>1012</v>
      </c>
      <c r="B852" s="9">
        <v>59900</v>
      </c>
      <c r="C852" s="35">
        <v>59900</v>
      </c>
    </row>
    <row r="853" spans="1:3" ht="106.2">
      <c r="A853" s="6" t="s">
        <v>888</v>
      </c>
      <c r="B853" s="9" t="s">
        <v>889</v>
      </c>
      <c r="C853" s="35" t="s">
        <v>890</v>
      </c>
    </row>
    <row r="854" spans="1:3" ht="14.4">
      <c r="A854" s="6" t="s">
        <v>828</v>
      </c>
      <c r="B854" s="9">
        <v>7000</v>
      </c>
      <c r="C854" s="35">
        <v>7000</v>
      </c>
    </row>
    <row r="855" spans="1:3" ht="40.200000000000003">
      <c r="A855" s="6" t="s">
        <v>482</v>
      </c>
      <c r="B855" s="9">
        <v>16500</v>
      </c>
      <c r="C855" s="35">
        <v>16500</v>
      </c>
    </row>
    <row r="856" spans="1:3" ht="14.4">
      <c r="A856" s="6" t="s">
        <v>483</v>
      </c>
      <c r="B856" s="9">
        <v>14000</v>
      </c>
      <c r="C856" s="35">
        <v>14000</v>
      </c>
    </row>
    <row r="857" spans="1:3" ht="53.4">
      <c r="A857" s="6" t="s">
        <v>484</v>
      </c>
      <c r="B857" s="9">
        <v>15000</v>
      </c>
      <c r="C857" s="35">
        <v>15000</v>
      </c>
    </row>
    <row r="858" spans="1:3" ht="23.25" customHeight="1">
      <c r="A858" s="6" t="s">
        <v>485</v>
      </c>
      <c r="B858" s="9">
        <v>20900</v>
      </c>
      <c r="C858" s="35">
        <v>20900</v>
      </c>
    </row>
    <row r="859" spans="1:3" ht="53.4">
      <c r="A859" s="6" t="s">
        <v>486</v>
      </c>
      <c r="B859" s="9">
        <v>18900</v>
      </c>
      <c r="C859" s="35">
        <v>18900</v>
      </c>
    </row>
    <row r="860" spans="1:3" ht="43.5" customHeight="1">
      <c r="A860" s="6" t="s">
        <v>830</v>
      </c>
      <c r="B860" s="9">
        <v>20845</v>
      </c>
      <c r="C860" s="35">
        <v>20845</v>
      </c>
    </row>
    <row r="861" spans="1:3" ht="14.4">
      <c r="A861" s="6" t="s">
        <v>487</v>
      </c>
      <c r="B861" s="9">
        <v>12000</v>
      </c>
      <c r="C861" s="35">
        <v>12000</v>
      </c>
    </row>
    <row r="862" spans="1:3" ht="31.2">
      <c r="A862" s="272" t="s">
        <v>489</v>
      </c>
      <c r="B862" s="273"/>
      <c r="C862" s="274"/>
    </row>
    <row r="863" spans="1:3" ht="28.5" customHeight="1">
      <c r="A863" s="6" t="s">
        <v>490</v>
      </c>
      <c r="B863" s="7">
        <v>240000</v>
      </c>
      <c r="C863" s="35">
        <v>232000</v>
      </c>
    </row>
    <row r="864" spans="1:3" ht="27">
      <c r="A864" s="6" t="s">
        <v>491</v>
      </c>
      <c r="B864" s="7">
        <v>224000</v>
      </c>
      <c r="C864" s="35">
        <v>215000</v>
      </c>
    </row>
    <row r="865" spans="1:3" ht="31.2">
      <c r="A865" s="3" t="s">
        <v>492</v>
      </c>
      <c r="B865" s="7">
        <v>280000</v>
      </c>
      <c r="C865" s="35">
        <v>270000</v>
      </c>
    </row>
    <row r="866" spans="1:3" ht="40.200000000000003">
      <c r="A866" s="6" t="s">
        <v>493</v>
      </c>
      <c r="B866" s="7">
        <v>68000</v>
      </c>
      <c r="C866" s="35">
        <v>65500</v>
      </c>
    </row>
    <row r="867" spans="1:3" ht="40.200000000000003">
      <c r="A867" s="6" t="s">
        <v>494</v>
      </c>
      <c r="B867" s="7">
        <v>70000</v>
      </c>
      <c r="C867" s="35">
        <v>68500</v>
      </c>
    </row>
    <row r="868" spans="1:3" ht="27">
      <c r="A868" s="6" t="s">
        <v>495</v>
      </c>
      <c r="B868" s="7">
        <v>74500</v>
      </c>
      <c r="C868" s="35">
        <v>72000</v>
      </c>
    </row>
    <row r="869" spans="1:3" ht="21">
      <c r="A869" s="6" t="s">
        <v>496</v>
      </c>
      <c r="B869" s="10">
        <v>58000</v>
      </c>
      <c r="C869" s="35">
        <v>56000</v>
      </c>
    </row>
    <row r="870" spans="1:3" ht="27">
      <c r="A870" s="6" t="s">
        <v>497</v>
      </c>
      <c r="B870" s="7">
        <v>76500</v>
      </c>
      <c r="C870" s="35">
        <v>74000</v>
      </c>
    </row>
    <row r="871" spans="1:3" ht="14.4">
      <c r="A871" s="6" t="s">
        <v>498</v>
      </c>
      <c r="B871" s="7">
        <v>65500</v>
      </c>
      <c r="C871" s="35">
        <v>63700</v>
      </c>
    </row>
    <row r="872" spans="1:3" ht="27">
      <c r="A872" s="6" t="s">
        <v>499</v>
      </c>
      <c r="B872" s="7">
        <v>35500</v>
      </c>
      <c r="C872" s="35">
        <v>34500</v>
      </c>
    </row>
    <row r="873" spans="1:3">
      <c r="A873" s="3" t="s">
        <v>500</v>
      </c>
      <c r="B873" s="7">
        <v>25000</v>
      </c>
      <c r="C873" s="35">
        <v>24800</v>
      </c>
    </row>
    <row r="874" spans="1:3" ht="14.4">
      <c r="A874" s="6" t="s">
        <v>501</v>
      </c>
      <c r="B874" s="7">
        <v>110000</v>
      </c>
      <c r="C874" s="35">
        <v>107000</v>
      </c>
    </row>
    <row r="875" spans="1:3" ht="57.6">
      <c r="A875" s="111" t="s">
        <v>867</v>
      </c>
      <c r="B875" s="7">
        <v>85800</v>
      </c>
      <c r="C875" s="35">
        <v>83000</v>
      </c>
    </row>
    <row r="876" spans="1:3" ht="14.4">
      <c r="A876" s="6" t="s">
        <v>502</v>
      </c>
      <c r="B876" s="7">
        <v>54000</v>
      </c>
      <c r="C876" s="35">
        <v>52000</v>
      </c>
    </row>
    <row r="877" spans="1:3" ht="14.4">
      <c r="A877" s="6" t="s">
        <v>503</v>
      </c>
      <c r="B877" s="7">
        <v>230000</v>
      </c>
      <c r="C877" s="35">
        <v>221000</v>
      </c>
    </row>
    <row r="878" spans="1:3" ht="14.4">
      <c r="A878" s="6" t="s">
        <v>504</v>
      </c>
      <c r="B878" s="7">
        <v>245000</v>
      </c>
      <c r="C878" s="35">
        <v>237000</v>
      </c>
    </row>
    <row r="879" spans="1:3" ht="40.200000000000003">
      <c r="A879" s="6" t="s">
        <v>1158</v>
      </c>
      <c r="B879" s="7">
        <v>285000</v>
      </c>
      <c r="C879" s="35">
        <v>275000</v>
      </c>
    </row>
    <row r="880" spans="1:3" ht="14.4">
      <c r="A880" s="6" t="s">
        <v>505</v>
      </c>
      <c r="B880" s="7">
        <v>62000</v>
      </c>
      <c r="C880" s="35">
        <v>60000</v>
      </c>
    </row>
    <row r="881" spans="1:3" ht="14.4">
      <c r="A881" s="6" t="s">
        <v>506</v>
      </c>
      <c r="B881" s="7">
        <v>75000</v>
      </c>
      <c r="C881" s="35">
        <v>73000</v>
      </c>
    </row>
    <row r="882" spans="1:3" ht="27">
      <c r="A882" s="6" t="s">
        <v>507</v>
      </c>
      <c r="B882" s="7">
        <v>68000</v>
      </c>
      <c r="C882" s="35">
        <v>66000</v>
      </c>
    </row>
    <row r="883" spans="1:3" ht="14.4">
      <c r="A883" s="6" t="s">
        <v>508</v>
      </c>
      <c r="B883" s="7">
        <v>79000</v>
      </c>
      <c r="C883" s="35">
        <v>77000</v>
      </c>
    </row>
    <row r="884" spans="1:3" ht="27">
      <c r="A884" s="6" t="s">
        <v>509</v>
      </c>
      <c r="B884" s="7">
        <v>125000</v>
      </c>
      <c r="C884" s="35">
        <v>122500</v>
      </c>
    </row>
    <row r="885" spans="1:3" ht="27">
      <c r="A885" s="6" t="s">
        <v>789</v>
      </c>
      <c r="B885" s="7">
        <v>198000</v>
      </c>
      <c r="C885" s="35">
        <v>193000</v>
      </c>
    </row>
    <row r="886" spans="1:3" ht="27">
      <c r="A886" s="6" t="s">
        <v>832</v>
      </c>
      <c r="B886" s="7">
        <v>115000</v>
      </c>
      <c r="C886" s="35">
        <v>111700</v>
      </c>
    </row>
    <row r="887" spans="1:3" ht="53.4">
      <c r="A887" s="6" t="s">
        <v>833</v>
      </c>
      <c r="B887" s="7">
        <v>208000</v>
      </c>
      <c r="C887" s="35">
        <v>202000</v>
      </c>
    </row>
    <row r="888" spans="1:3" ht="40.200000000000003">
      <c r="A888" s="6" t="s">
        <v>1159</v>
      </c>
      <c r="B888" s="7">
        <v>340000</v>
      </c>
      <c r="C888" s="35">
        <v>328000</v>
      </c>
    </row>
    <row r="889" spans="1:3" ht="53.4">
      <c r="A889" s="6" t="s">
        <v>834</v>
      </c>
      <c r="B889" s="7">
        <v>382000</v>
      </c>
      <c r="C889" s="35">
        <v>371000</v>
      </c>
    </row>
    <row r="890" spans="1:3" ht="14.4">
      <c r="A890" s="6" t="s">
        <v>835</v>
      </c>
      <c r="B890" s="7">
        <v>410000</v>
      </c>
      <c r="C890" s="35">
        <v>397000</v>
      </c>
    </row>
    <row r="891" spans="1:3" ht="40.200000000000003">
      <c r="A891" s="6" t="s">
        <v>510</v>
      </c>
      <c r="B891" s="7">
        <v>99000</v>
      </c>
      <c r="C891" s="35">
        <v>96000</v>
      </c>
    </row>
    <row r="892" spans="1:3" ht="26.4">
      <c r="A892" s="112" t="s">
        <v>511</v>
      </c>
      <c r="B892" s="45">
        <v>110000</v>
      </c>
      <c r="C892" s="35">
        <v>107000</v>
      </c>
    </row>
    <row r="893" spans="1:3" ht="14.4">
      <c r="A893" s="6" t="s">
        <v>512</v>
      </c>
      <c r="B893" s="7">
        <v>101000</v>
      </c>
      <c r="C893" s="35">
        <v>98000</v>
      </c>
    </row>
    <row r="894" spans="1:3" ht="40.200000000000003">
      <c r="A894" s="6" t="s">
        <v>1016</v>
      </c>
      <c r="B894" s="7">
        <v>75000</v>
      </c>
      <c r="C894" s="35">
        <v>73000</v>
      </c>
    </row>
    <row r="895" spans="1:3" ht="27">
      <c r="A895" s="6" t="s">
        <v>1015</v>
      </c>
      <c r="B895" s="7">
        <v>65000</v>
      </c>
      <c r="C895" s="35">
        <v>63000</v>
      </c>
    </row>
    <row r="896" spans="1:3" ht="14.4">
      <c r="A896" s="6" t="s">
        <v>513</v>
      </c>
      <c r="B896" s="7">
        <v>110000</v>
      </c>
      <c r="C896" s="35">
        <v>107000</v>
      </c>
    </row>
    <row r="897" spans="1:3" ht="14.4">
      <c r="A897" s="6" t="s">
        <v>514</v>
      </c>
      <c r="B897" s="7">
        <v>395000</v>
      </c>
      <c r="C897" s="35">
        <v>383000</v>
      </c>
    </row>
    <row r="898" spans="1:3">
      <c r="A898" s="3" t="s">
        <v>975</v>
      </c>
      <c r="B898" s="7">
        <v>25000</v>
      </c>
      <c r="C898" s="35">
        <v>24800</v>
      </c>
    </row>
    <row r="899" spans="1:3">
      <c r="A899" s="3" t="s">
        <v>836</v>
      </c>
    </row>
    <row r="900" spans="1:3" ht="14.4">
      <c r="A900" s="6" t="s">
        <v>837</v>
      </c>
      <c r="B900" s="7">
        <v>25500</v>
      </c>
      <c r="C900" s="35">
        <v>25000</v>
      </c>
    </row>
    <row r="901" spans="1:3" ht="14.4">
      <c r="A901" s="6" t="s">
        <v>838</v>
      </c>
      <c r="B901" s="7">
        <v>27500</v>
      </c>
      <c r="C901" s="35">
        <v>27000</v>
      </c>
    </row>
    <row r="902" spans="1:3" ht="27">
      <c r="A902" s="6" t="s">
        <v>839</v>
      </c>
      <c r="B902" s="7">
        <v>51000</v>
      </c>
      <c r="C902" s="35">
        <v>49500</v>
      </c>
    </row>
    <row r="903" spans="1:3" ht="31.2">
      <c r="A903" s="3" t="s">
        <v>840</v>
      </c>
      <c r="B903" s="7">
        <v>94000</v>
      </c>
      <c r="C903" s="35">
        <v>92000</v>
      </c>
    </row>
    <row r="904" spans="1:3" ht="31.2">
      <c r="A904" s="272" t="s">
        <v>521</v>
      </c>
      <c r="B904" s="273"/>
      <c r="C904" s="274"/>
    </row>
    <row r="905" spans="1:3" ht="14.4">
      <c r="A905" s="6" t="s">
        <v>522</v>
      </c>
      <c r="B905" s="7">
        <v>106000</v>
      </c>
      <c r="C905" s="35">
        <v>106000</v>
      </c>
    </row>
    <row r="906" spans="1:3" ht="23.4">
      <c r="A906" s="15" t="s">
        <v>533</v>
      </c>
      <c r="B906" s="46"/>
      <c r="C906" s="113"/>
    </row>
    <row r="907" spans="1:3" ht="14.4">
      <c r="A907" s="114" t="s">
        <v>534</v>
      </c>
      <c r="B907" s="24"/>
      <c r="C907" s="115"/>
    </row>
    <row r="908" spans="1:3">
      <c r="A908" s="116" t="s">
        <v>535</v>
      </c>
      <c r="B908" s="24"/>
      <c r="C908" s="115"/>
    </row>
    <row r="909" spans="1:3">
      <c r="A909" s="3" t="s">
        <v>1031</v>
      </c>
      <c r="B909" s="49" t="s">
        <v>1113</v>
      </c>
      <c r="C909" s="117">
        <v>30130</v>
      </c>
    </row>
    <row r="910" spans="1:3">
      <c r="A910" s="3" t="s">
        <v>536</v>
      </c>
      <c r="B910" s="27">
        <v>45000</v>
      </c>
      <c r="C910" s="118">
        <v>40500</v>
      </c>
    </row>
    <row r="911" spans="1:3">
      <c r="A911" s="3" t="s">
        <v>537</v>
      </c>
      <c r="B911" s="27">
        <v>48000</v>
      </c>
      <c r="C911" s="118">
        <v>43200</v>
      </c>
    </row>
    <row r="912" spans="1:3">
      <c r="A912" s="3" t="s">
        <v>538</v>
      </c>
      <c r="B912" s="27">
        <v>56000</v>
      </c>
      <c r="C912" s="118">
        <v>50400</v>
      </c>
    </row>
    <row r="913" spans="1:3">
      <c r="A913" s="3" t="s">
        <v>539</v>
      </c>
      <c r="B913" s="27">
        <v>60000</v>
      </c>
      <c r="C913" s="118">
        <v>54000</v>
      </c>
    </row>
    <row r="914" spans="1:3">
      <c r="A914" s="3" t="s">
        <v>540</v>
      </c>
      <c r="B914" s="27">
        <v>79000</v>
      </c>
      <c r="C914" s="118">
        <v>71100</v>
      </c>
    </row>
    <row r="915" spans="1:3" ht="14.4">
      <c r="A915" s="114" t="s">
        <v>541</v>
      </c>
      <c r="B915" s="24"/>
      <c r="C915" s="115"/>
    </row>
    <row r="916" spans="1:3">
      <c r="A916" s="3" t="s">
        <v>542</v>
      </c>
      <c r="B916" s="27" t="s">
        <v>1114</v>
      </c>
      <c r="C916" s="35" t="s">
        <v>1115</v>
      </c>
    </row>
    <row r="917" spans="1:3">
      <c r="A917" s="3" t="s">
        <v>543</v>
      </c>
      <c r="B917" s="27" t="s">
        <v>1116</v>
      </c>
      <c r="C917" s="35" t="s">
        <v>1117</v>
      </c>
    </row>
    <row r="918" spans="1:3">
      <c r="A918" s="3" t="s">
        <v>544</v>
      </c>
      <c r="B918" s="119" t="s">
        <v>1118</v>
      </c>
      <c r="C918" s="35" t="s">
        <v>1119</v>
      </c>
    </row>
    <row r="919" spans="1:3">
      <c r="A919" s="3" t="s">
        <v>545</v>
      </c>
      <c r="B919" s="27" t="s">
        <v>1120</v>
      </c>
      <c r="C919" s="35" t="s">
        <v>1121</v>
      </c>
    </row>
    <row r="920" spans="1:3">
      <c r="A920" s="120" t="s">
        <v>546</v>
      </c>
      <c r="B920" s="24"/>
      <c r="C920" s="115"/>
    </row>
    <row r="921" spans="1:3">
      <c r="A921" s="3" t="s">
        <v>1087</v>
      </c>
      <c r="B921" s="198" t="s">
        <v>1122</v>
      </c>
      <c r="C921" s="143" t="s">
        <v>1123</v>
      </c>
    </row>
    <row r="922" spans="1:3">
      <c r="A922" s="3" t="s">
        <v>547</v>
      </c>
      <c r="B922" s="7" t="s">
        <v>1124</v>
      </c>
      <c r="C922" s="35" t="s">
        <v>1125</v>
      </c>
    </row>
    <row r="923" spans="1:3">
      <c r="A923" s="3" t="s">
        <v>548</v>
      </c>
      <c r="B923" s="7" t="s">
        <v>1126</v>
      </c>
      <c r="C923" s="35" t="s">
        <v>1127</v>
      </c>
    </row>
    <row r="924" spans="1:3">
      <c r="A924" s="3" t="s">
        <v>549</v>
      </c>
      <c r="B924" s="7" t="s">
        <v>1128</v>
      </c>
      <c r="C924" s="35" t="s">
        <v>1129</v>
      </c>
    </row>
    <row r="926" spans="1:3" ht="14.4">
      <c r="A926" s="114" t="s">
        <v>550</v>
      </c>
      <c r="B926" s="24"/>
      <c r="C926" s="115"/>
    </row>
    <row r="927" spans="1:3">
      <c r="A927" s="121" t="s">
        <v>535</v>
      </c>
      <c r="B927" s="24"/>
      <c r="C927" s="115"/>
    </row>
    <row r="928" spans="1:3">
      <c r="A928" s="3" t="s">
        <v>551</v>
      </c>
      <c r="B928" s="27">
        <v>75000</v>
      </c>
      <c r="C928" s="35">
        <v>72000</v>
      </c>
    </row>
    <row r="929" spans="1:3">
      <c r="A929" s="3" t="s">
        <v>552</v>
      </c>
      <c r="B929" s="27">
        <v>99000</v>
      </c>
      <c r="C929" s="35">
        <v>95040</v>
      </c>
    </row>
    <row r="930" spans="1:3" ht="14.4">
      <c r="A930" s="114" t="s">
        <v>553</v>
      </c>
      <c r="B930" s="24"/>
      <c r="C930" s="115"/>
    </row>
    <row r="931" spans="1:3">
      <c r="A931" s="121" t="s">
        <v>554</v>
      </c>
      <c r="B931" s="24"/>
      <c r="C931" s="115"/>
    </row>
    <row r="932" spans="1:3">
      <c r="A932" s="3" t="s">
        <v>555</v>
      </c>
      <c r="B932" s="27">
        <v>22900</v>
      </c>
      <c r="C932" s="35">
        <v>22442</v>
      </c>
    </row>
    <row r="933" spans="1:3">
      <c r="A933" s="3" t="s">
        <v>556</v>
      </c>
      <c r="B933" s="27">
        <v>140000</v>
      </c>
      <c r="C933" s="35">
        <v>138000</v>
      </c>
    </row>
    <row r="934" spans="1:3">
      <c r="A934" s="3" t="s">
        <v>557</v>
      </c>
      <c r="B934" s="27">
        <v>150000</v>
      </c>
      <c r="C934" s="35">
        <v>148000</v>
      </c>
    </row>
    <row r="935" spans="1:3" ht="14.4">
      <c r="A935" s="114" t="s">
        <v>553</v>
      </c>
      <c r="B935" s="24"/>
      <c r="C935" s="115"/>
    </row>
    <row r="936" spans="1:3">
      <c r="A936" s="121" t="s">
        <v>558</v>
      </c>
      <c r="B936" s="24"/>
      <c r="C936" s="115"/>
    </row>
    <row r="937" spans="1:3">
      <c r="A937" s="3" t="s">
        <v>559</v>
      </c>
      <c r="B937" s="17">
        <v>135000</v>
      </c>
      <c r="C937" s="35">
        <v>130950</v>
      </c>
    </row>
    <row r="938" spans="1:3">
      <c r="A938" s="3" t="s">
        <v>560</v>
      </c>
      <c r="B938" s="17">
        <v>145000</v>
      </c>
      <c r="C938" s="35">
        <v>140650</v>
      </c>
    </row>
    <row r="939" spans="1:3">
      <c r="A939" s="3" t="s">
        <v>561</v>
      </c>
      <c r="B939" s="17">
        <v>199000</v>
      </c>
      <c r="C939" s="35">
        <v>197000</v>
      </c>
    </row>
    <row r="940" spans="1:3">
      <c r="A940" s="3" t="s">
        <v>562</v>
      </c>
      <c r="B940" s="17">
        <v>248000</v>
      </c>
      <c r="C940" s="35">
        <v>246000</v>
      </c>
    </row>
    <row r="941" spans="1:3">
      <c r="A941" s="3" t="s">
        <v>563</v>
      </c>
      <c r="B941" s="17">
        <v>312000</v>
      </c>
      <c r="C941" s="35">
        <v>310000</v>
      </c>
    </row>
    <row r="942" spans="1:3">
      <c r="A942" s="3" t="s">
        <v>564</v>
      </c>
      <c r="B942" s="17">
        <v>430000</v>
      </c>
      <c r="C942" s="35">
        <v>428000</v>
      </c>
    </row>
    <row r="943" spans="1:3" ht="14.4">
      <c r="A943" s="114" t="s">
        <v>565</v>
      </c>
      <c r="B943" s="24"/>
      <c r="C943" s="115"/>
    </row>
    <row r="944" spans="1:3">
      <c r="A944" s="121" t="s">
        <v>566</v>
      </c>
      <c r="B944" s="24"/>
      <c r="C944" s="115"/>
    </row>
    <row r="945" spans="1:3">
      <c r="A945" s="3" t="s">
        <v>567</v>
      </c>
      <c r="B945" s="27" t="s">
        <v>1130</v>
      </c>
      <c r="C945" s="35" t="s">
        <v>1131</v>
      </c>
    </row>
    <row r="946" spans="1:3">
      <c r="A946" s="3" t="s">
        <v>568</v>
      </c>
      <c r="B946" s="27" t="s">
        <v>1132</v>
      </c>
      <c r="C946" s="35" t="s">
        <v>1133</v>
      </c>
    </row>
    <row r="947" spans="1:3">
      <c r="A947" s="3" t="s">
        <v>569</v>
      </c>
      <c r="B947" s="27" t="s">
        <v>1134</v>
      </c>
      <c r="C947" s="35" t="s">
        <v>1135</v>
      </c>
    </row>
    <row r="948" spans="1:3">
      <c r="A948" s="3" t="s">
        <v>570</v>
      </c>
      <c r="B948" s="27" t="s">
        <v>1136</v>
      </c>
      <c r="C948" s="35" t="s">
        <v>1137</v>
      </c>
    </row>
    <row r="949" spans="1:3" ht="14.4">
      <c r="A949" s="114" t="s">
        <v>571</v>
      </c>
      <c r="B949" s="24"/>
      <c r="C949" s="115"/>
    </row>
    <row r="950" spans="1:3">
      <c r="A950" s="121" t="s">
        <v>572</v>
      </c>
      <c r="B950" s="24"/>
      <c r="C950" s="115"/>
    </row>
    <row r="951" spans="1:3">
      <c r="A951" s="3" t="s">
        <v>573</v>
      </c>
      <c r="B951" s="27" t="s">
        <v>969</v>
      </c>
      <c r="C951" s="118">
        <v>112700</v>
      </c>
    </row>
    <row r="952" spans="1:3">
      <c r="A952" s="3" t="s">
        <v>574</v>
      </c>
      <c r="B952" s="27">
        <v>178000</v>
      </c>
      <c r="C952" s="118">
        <v>167000</v>
      </c>
    </row>
    <row r="953" spans="1:3">
      <c r="A953" s="3" t="s">
        <v>575</v>
      </c>
      <c r="B953" s="27">
        <v>199000</v>
      </c>
      <c r="C953" s="118">
        <v>185120</v>
      </c>
    </row>
    <row r="954" spans="1:3" ht="48.75" customHeight="1">
      <c r="A954" s="114" t="s">
        <v>576</v>
      </c>
      <c r="B954" s="24"/>
      <c r="C954" s="115"/>
    </row>
    <row r="955" spans="1:3" ht="74.25" customHeight="1">
      <c r="A955" s="121" t="s">
        <v>577</v>
      </c>
      <c r="B955" s="24"/>
      <c r="C955" s="115"/>
    </row>
    <row r="956" spans="1:3">
      <c r="A956" s="3" t="s">
        <v>578</v>
      </c>
      <c r="B956" s="7" t="s">
        <v>1138</v>
      </c>
      <c r="C956" s="35" t="s">
        <v>1139</v>
      </c>
    </row>
    <row r="957" spans="1:3">
      <c r="A957" s="18" t="s">
        <v>592</v>
      </c>
      <c r="B957" s="13"/>
      <c r="C957" s="122"/>
    </row>
    <row r="958" spans="1:3" ht="27">
      <c r="A958" s="6" t="s">
        <v>594</v>
      </c>
      <c r="B958" s="7">
        <v>190000</v>
      </c>
      <c r="C958" s="35">
        <v>152000</v>
      </c>
    </row>
    <row r="959" spans="1:3" ht="27">
      <c r="A959" s="6" t="s">
        <v>593</v>
      </c>
      <c r="B959" s="7">
        <v>280000</v>
      </c>
      <c r="C959" s="35">
        <v>224000</v>
      </c>
    </row>
    <row r="960" spans="1:3" ht="27">
      <c r="A960" s="6" t="s">
        <v>628</v>
      </c>
      <c r="B960" s="7">
        <v>150000</v>
      </c>
      <c r="C960" s="35">
        <v>120000</v>
      </c>
    </row>
    <row r="961" spans="1:3">
      <c r="A961" s="15" t="s">
        <v>819</v>
      </c>
      <c r="B961" s="13"/>
      <c r="C961" s="122"/>
    </row>
    <row r="962" spans="1:3" ht="14.4">
      <c r="A962" s="123" t="s">
        <v>596</v>
      </c>
      <c r="B962" s="7">
        <v>729700</v>
      </c>
      <c r="C962" s="35">
        <v>729700</v>
      </c>
    </row>
    <row r="963" spans="1:3">
      <c r="A963" s="3" t="s">
        <v>597</v>
      </c>
      <c r="B963" s="7">
        <v>604500</v>
      </c>
      <c r="C963" s="35">
        <v>604500</v>
      </c>
    </row>
    <row r="964" spans="1:3" ht="43.2" customHeight="1">
      <c r="A964" s="3" t="s">
        <v>598</v>
      </c>
      <c r="B964" s="7">
        <v>554400</v>
      </c>
      <c r="C964" s="35">
        <v>554400</v>
      </c>
    </row>
    <row r="965" spans="1:3" ht="34.200000000000003" customHeight="1">
      <c r="A965" s="3" t="s">
        <v>599</v>
      </c>
      <c r="B965" s="7">
        <v>394300</v>
      </c>
      <c r="C965" s="35">
        <v>394300</v>
      </c>
    </row>
    <row r="966" spans="1:3">
      <c r="A966" s="19" t="s">
        <v>630</v>
      </c>
      <c r="B966" s="17">
        <v>66300</v>
      </c>
      <c r="C966" s="35">
        <v>58000</v>
      </c>
    </row>
    <row r="967" spans="1:3" ht="24.6">
      <c r="A967" s="124" t="s">
        <v>612</v>
      </c>
      <c r="B967" s="125"/>
      <c r="C967" s="126"/>
    </row>
    <row r="968" spans="1:3" ht="15" customHeight="1">
      <c r="A968" s="127" t="s">
        <v>1026</v>
      </c>
    </row>
    <row r="969" spans="1:3" ht="14.4" hidden="1">
      <c r="A969" s="128"/>
    </row>
    <row r="970" spans="1:3" ht="13.5" hidden="1" customHeight="1">
      <c r="A970" s="128" t="s">
        <v>1027</v>
      </c>
      <c r="B970" s="7">
        <v>99900</v>
      </c>
      <c r="C970" s="35">
        <v>89910</v>
      </c>
    </row>
    <row r="971" spans="1:3" ht="14.4" hidden="1">
      <c r="A971" s="128" t="s">
        <v>910</v>
      </c>
      <c r="B971" s="7">
        <v>194500</v>
      </c>
      <c r="C971" s="35">
        <v>155600</v>
      </c>
    </row>
    <row r="972" spans="1:3" ht="14.4" hidden="1">
      <c r="A972" s="128" t="s">
        <v>911</v>
      </c>
      <c r="B972" s="7">
        <v>124500</v>
      </c>
      <c r="C972" s="35">
        <v>99600</v>
      </c>
    </row>
    <row r="973" spans="1:3" ht="15" hidden="1" customHeight="1">
      <c r="A973" s="128" t="s">
        <v>849</v>
      </c>
      <c r="B973" s="7">
        <v>318500</v>
      </c>
      <c r="C973" s="35">
        <v>254800</v>
      </c>
    </row>
    <row r="974" spans="1:3" ht="14.4" hidden="1">
      <c r="A974" s="128" t="s">
        <v>848</v>
      </c>
      <c r="B974" s="7">
        <v>245000</v>
      </c>
      <c r="C974" s="35">
        <v>196000</v>
      </c>
    </row>
    <row r="975" spans="1:3" hidden="1"/>
    <row r="976" spans="1:3" ht="14.4" hidden="1">
      <c r="A976" s="128" t="s">
        <v>909</v>
      </c>
      <c r="B976" s="7">
        <v>343000</v>
      </c>
      <c r="C976" s="35">
        <v>274400</v>
      </c>
    </row>
    <row r="977" spans="1:3" ht="14.4" hidden="1">
      <c r="A977" s="129" t="s">
        <v>850</v>
      </c>
      <c r="B977" s="7">
        <v>448000</v>
      </c>
      <c r="C977" s="35">
        <v>358400</v>
      </c>
    </row>
    <row r="978" spans="1:3" hidden="1">
      <c r="A978" s="3" t="s">
        <v>817</v>
      </c>
      <c r="B978" s="7">
        <v>518750</v>
      </c>
      <c r="C978" s="35">
        <v>440938</v>
      </c>
    </row>
    <row r="979" spans="1:3" hidden="1"/>
    <row r="980" spans="1:3" hidden="1"/>
    <row r="981" spans="1:3" hidden="1"/>
    <row r="982" spans="1:3" ht="15" hidden="1" customHeight="1">
      <c r="A982" s="3" t="s">
        <v>816</v>
      </c>
      <c r="B982" s="7">
        <v>487500</v>
      </c>
      <c r="C982" s="35">
        <v>414375</v>
      </c>
    </row>
    <row r="983" spans="1:3" hidden="1"/>
    <row r="984" spans="1:3" hidden="1"/>
    <row r="985" spans="1:3" hidden="1">
      <c r="A985" s="3" t="s">
        <v>818</v>
      </c>
      <c r="B985" s="7">
        <v>550000</v>
      </c>
      <c r="C985" s="35">
        <v>467500</v>
      </c>
    </row>
    <row r="986" spans="1:3" ht="17.399999999999999" hidden="1">
      <c r="A986" s="127"/>
    </row>
    <row r="987" spans="1:3" hidden="1"/>
    <row r="988" spans="1:3" hidden="1"/>
    <row r="989" spans="1:3" ht="2.25" customHeight="1"/>
    <row r="990" spans="1:3" ht="38.25" customHeight="1">
      <c r="A990" s="130"/>
    </row>
    <row r="992" spans="1:3">
      <c r="A992" s="3" t="s">
        <v>1028</v>
      </c>
      <c r="B992" s="7">
        <v>187490</v>
      </c>
      <c r="C992" s="35">
        <v>168741</v>
      </c>
    </row>
    <row r="993" spans="1:3">
      <c r="A993" s="3" t="s">
        <v>1029</v>
      </c>
      <c r="B993" s="7">
        <v>119900</v>
      </c>
      <c r="C993" s="35">
        <v>107910</v>
      </c>
    </row>
    <row r="994" spans="1:3" ht="24" customHeight="1">
      <c r="A994" s="3" t="s">
        <v>1030</v>
      </c>
      <c r="B994" s="7">
        <v>236490</v>
      </c>
      <c r="C994" s="35">
        <v>212841</v>
      </c>
    </row>
    <row r="995" spans="1:3" ht="24" customHeight="1"/>
    <row r="996" spans="1:3" ht="24.75" customHeight="1">
      <c r="A996" s="190" t="s">
        <v>815</v>
      </c>
    </row>
    <row r="997" spans="1:3">
      <c r="A997" s="3" t="s">
        <v>912</v>
      </c>
      <c r="B997" s="7">
        <v>629900</v>
      </c>
      <c r="C997" s="35">
        <v>566910</v>
      </c>
    </row>
    <row r="999" spans="1:3" ht="23.25" customHeight="1">
      <c r="A999" s="131"/>
    </row>
    <row r="1001" spans="1:3" ht="23.4">
      <c r="A1001" s="278" t="s">
        <v>633</v>
      </c>
      <c r="B1001" s="279"/>
      <c r="C1001" s="280"/>
    </row>
    <row r="1002" spans="1:3" ht="31.5" customHeight="1">
      <c r="A1002" s="269" t="s">
        <v>634</v>
      </c>
      <c r="B1002" s="270"/>
      <c r="C1002" s="271"/>
    </row>
    <row r="1003" spans="1:3">
      <c r="A1003" s="132" t="s">
        <v>635</v>
      </c>
      <c r="B1003" s="7">
        <v>6580</v>
      </c>
      <c r="C1003" s="35">
        <v>6053</v>
      </c>
    </row>
    <row r="1004" spans="1:3">
      <c r="A1004" s="132" t="s">
        <v>1014</v>
      </c>
      <c r="B1004" s="7">
        <v>10590</v>
      </c>
      <c r="C1004" s="35">
        <v>9743</v>
      </c>
    </row>
    <row r="1005" spans="1:3">
      <c r="A1005" s="266" t="s">
        <v>636</v>
      </c>
      <c r="B1005" s="267"/>
      <c r="C1005" s="268"/>
    </row>
    <row r="1006" spans="1:3" ht="31.2">
      <c r="A1006" s="133" t="s">
        <v>637</v>
      </c>
      <c r="B1006" s="9">
        <v>12010</v>
      </c>
      <c r="C1006" s="35">
        <v>11049</v>
      </c>
    </row>
    <row r="1007" spans="1:3">
      <c r="A1007" s="133" t="s">
        <v>638</v>
      </c>
      <c r="B1007" s="25">
        <v>15950</v>
      </c>
      <c r="C1007" s="35">
        <v>14674</v>
      </c>
    </row>
    <row r="1008" spans="1:3" ht="21.75" customHeight="1">
      <c r="A1008" s="266" t="s">
        <v>639</v>
      </c>
      <c r="B1008" s="267"/>
      <c r="C1008" s="268"/>
    </row>
    <row r="1009" spans="1:3">
      <c r="A1009" s="132" t="s">
        <v>640</v>
      </c>
      <c r="B1009" s="7">
        <v>13980</v>
      </c>
      <c r="C1009" s="35">
        <v>12862</v>
      </c>
    </row>
    <row r="1010" spans="1:3">
      <c r="A1010" s="132" t="s">
        <v>641</v>
      </c>
      <c r="B1010" s="7">
        <v>17920</v>
      </c>
      <c r="C1010" s="35">
        <v>16484</v>
      </c>
    </row>
    <row r="1011" spans="1:3">
      <c r="A1011" s="263" t="s">
        <v>642</v>
      </c>
      <c r="B1011" s="264"/>
      <c r="C1011" s="265"/>
    </row>
    <row r="1012" spans="1:3">
      <c r="A1012" s="132" t="s">
        <v>643</v>
      </c>
      <c r="B1012" s="7">
        <v>14240</v>
      </c>
      <c r="C1012" s="35">
        <v>13100</v>
      </c>
    </row>
    <row r="1013" spans="1:3">
      <c r="A1013" s="132" t="s">
        <v>644</v>
      </c>
      <c r="B1013" s="7">
        <v>18180</v>
      </c>
      <c r="C1013" s="35">
        <v>16725</v>
      </c>
    </row>
    <row r="1014" spans="1:3">
      <c r="A1014" s="266" t="s">
        <v>645</v>
      </c>
      <c r="B1014" s="267"/>
      <c r="C1014" s="268"/>
    </row>
    <row r="1015" spans="1:3">
      <c r="A1015" s="132" t="s">
        <v>646</v>
      </c>
      <c r="B1015" s="7">
        <v>17710</v>
      </c>
      <c r="C1015" s="35">
        <v>16293</v>
      </c>
    </row>
    <row r="1016" spans="1:3">
      <c r="A1016" s="132" t="s">
        <v>647</v>
      </c>
      <c r="B1016" s="7">
        <v>21650</v>
      </c>
      <c r="C1016" s="35">
        <v>19918</v>
      </c>
    </row>
    <row r="1017" spans="1:3">
      <c r="A1017" s="266" t="s">
        <v>648</v>
      </c>
      <c r="B1017" s="267"/>
      <c r="C1017" s="268"/>
    </row>
    <row r="1018" spans="1:3">
      <c r="A1018" s="132" t="s">
        <v>649</v>
      </c>
      <c r="B1018" s="7">
        <v>19220</v>
      </c>
      <c r="C1018" s="35">
        <v>17682</v>
      </c>
    </row>
    <row r="1019" spans="1:3">
      <c r="A1019" s="132" t="s">
        <v>650</v>
      </c>
      <c r="B1019" s="25">
        <v>23160</v>
      </c>
      <c r="C1019" s="35">
        <v>21307</v>
      </c>
    </row>
    <row r="1020" spans="1:3" ht="21">
      <c r="A1020" s="275" t="s">
        <v>651</v>
      </c>
      <c r="B1020" s="276"/>
      <c r="C1020" s="277"/>
    </row>
    <row r="1021" spans="1:3">
      <c r="A1021" s="266" t="s">
        <v>652</v>
      </c>
      <c r="B1021" s="267"/>
      <c r="C1021" s="268"/>
    </row>
    <row r="1022" spans="1:3">
      <c r="A1022" s="3" t="s">
        <v>653</v>
      </c>
      <c r="B1022" s="7">
        <v>15360</v>
      </c>
      <c r="C1022" s="35">
        <v>14131</v>
      </c>
    </row>
    <row r="1023" spans="1:3">
      <c r="A1023" s="3" t="s">
        <v>655</v>
      </c>
      <c r="B1023" s="7">
        <v>22490</v>
      </c>
      <c r="C1023" s="35">
        <v>20690</v>
      </c>
    </row>
    <row r="1024" spans="1:3">
      <c r="A1024" s="266" t="s">
        <v>654</v>
      </c>
      <c r="B1024" s="267"/>
      <c r="C1024" s="268"/>
    </row>
    <row r="1025" spans="1:3">
      <c r="A1025" s="3" t="s">
        <v>656</v>
      </c>
      <c r="B1025" s="7">
        <v>23420</v>
      </c>
      <c r="C1025" s="35">
        <v>21546</v>
      </c>
    </row>
    <row r="1026" spans="1:3">
      <c r="A1026" s="3" t="s">
        <v>660</v>
      </c>
      <c r="B1026" s="7">
        <v>34890</v>
      </c>
      <c r="C1026" s="35">
        <v>32100</v>
      </c>
    </row>
    <row r="1027" spans="1:3">
      <c r="A1027" s="266" t="s">
        <v>657</v>
      </c>
      <c r="B1027" s="267"/>
      <c r="C1027" s="268"/>
    </row>
    <row r="1028" spans="1:3">
      <c r="A1028" s="3" t="s">
        <v>658</v>
      </c>
      <c r="B1028" s="7">
        <v>29890</v>
      </c>
      <c r="C1028" s="35">
        <v>27500</v>
      </c>
    </row>
    <row r="1029" spans="1:3">
      <c r="A1029" s="3" t="s">
        <v>659</v>
      </c>
      <c r="B1029" s="7">
        <v>44960</v>
      </c>
      <c r="C1029" s="35">
        <v>41363</v>
      </c>
    </row>
    <row r="1030" spans="1:3">
      <c r="A1030" s="266" t="s">
        <v>661</v>
      </c>
      <c r="B1030" s="267"/>
      <c r="C1030" s="268"/>
    </row>
    <row r="1031" spans="1:3">
      <c r="A1031" s="3" t="s">
        <v>662</v>
      </c>
      <c r="B1031" s="7">
        <v>35830</v>
      </c>
      <c r="C1031" s="35">
        <v>32964</v>
      </c>
    </row>
    <row r="1032" spans="1:3">
      <c r="A1032" s="3" t="s">
        <v>663</v>
      </c>
      <c r="B1032" s="7">
        <v>70970</v>
      </c>
      <c r="C1032" s="35">
        <v>65924</v>
      </c>
    </row>
    <row r="1033" spans="1:3" ht="18">
      <c r="A1033" s="288" t="s">
        <v>664</v>
      </c>
      <c r="B1033" s="289"/>
      <c r="C1033" s="290"/>
    </row>
    <row r="1034" spans="1:3">
      <c r="A1034" s="285" t="s">
        <v>666</v>
      </c>
      <c r="B1034" s="286"/>
      <c r="C1034" s="287"/>
    </row>
    <row r="1035" spans="1:3">
      <c r="A1035" s="3" t="s">
        <v>667</v>
      </c>
      <c r="B1035" s="7">
        <v>149950</v>
      </c>
      <c r="C1035" s="35" t="s">
        <v>671</v>
      </c>
    </row>
    <row r="1036" spans="1:3">
      <c r="A1036" s="266" t="s">
        <v>665</v>
      </c>
      <c r="B1036" s="267"/>
      <c r="C1036" s="268"/>
    </row>
    <row r="1037" spans="1:3">
      <c r="A1037" s="3" t="s">
        <v>668</v>
      </c>
      <c r="B1037" s="7">
        <v>228370</v>
      </c>
      <c r="C1037" s="35" t="s">
        <v>671</v>
      </c>
    </row>
    <row r="1038" spans="1:3">
      <c r="A1038" s="266" t="s">
        <v>669</v>
      </c>
      <c r="B1038" s="267"/>
      <c r="C1038" s="268"/>
    </row>
    <row r="1039" spans="1:3">
      <c r="A1039" s="3" t="s">
        <v>670</v>
      </c>
      <c r="B1039" s="7">
        <v>350210</v>
      </c>
      <c r="C1039" s="35" t="s">
        <v>671</v>
      </c>
    </row>
    <row r="1040" spans="1:3">
      <c r="A1040" s="266" t="s">
        <v>672</v>
      </c>
      <c r="B1040" s="267"/>
      <c r="C1040" s="268"/>
    </row>
    <row r="1041" spans="1:3">
      <c r="A1041" s="3" t="s">
        <v>673</v>
      </c>
      <c r="B1041" s="7">
        <v>988450</v>
      </c>
      <c r="C1041" s="35" t="s">
        <v>671</v>
      </c>
    </row>
    <row r="1042" spans="1:3">
      <c r="A1042" s="266" t="s">
        <v>674</v>
      </c>
      <c r="B1042" s="267"/>
      <c r="C1042" s="268"/>
    </row>
    <row r="1043" spans="1:3">
      <c r="A1043" s="3" t="s">
        <v>675</v>
      </c>
      <c r="B1043" s="7">
        <v>1321570</v>
      </c>
      <c r="C1043" s="35" t="s">
        <v>671</v>
      </c>
    </row>
    <row r="1044" spans="1:3">
      <c r="A1044" s="266" t="s">
        <v>676</v>
      </c>
      <c r="B1044" s="267"/>
      <c r="C1044" s="268"/>
    </row>
    <row r="1045" spans="1:3">
      <c r="A1045" s="3" t="s">
        <v>677</v>
      </c>
      <c r="B1045" s="7">
        <v>1803730</v>
      </c>
      <c r="C1045" s="35" t="s">
        <v>671</v>
      </c>
    </row>
    <row r="1047" spans="1:3" ht="25.8">
      <c r="A1047" s="134" t="s">
        <v>679</v>
      </c>
    </row>
    <row r="1048" spans="1:3" ht="31.2">
      <c r="A1048" s="3" t="s">
        <v>680</v>
      </c>
      <c r="B1048" s="7">
        <v>291060</v>
      </c>
      <c r="C1048" s="35">
        <v>258461</v>
      </c>
    </row>
    <row r="1049" spans="1:3" ht="46.8">
      <c r="A1049" s="3" t="s">
        <v>681</v>
      </c>
      <c r="B1049" s="7">
        <v>315315</v>
      </c>
      <c r="C1049" s="35">
        <v>279999</v>
      </c>
    </row>
    <row r="1050" spans="1:3" ht="31.2">
      <c r="A1050" s="3" t="s">
        <v>682</v>
      </c>
      <c r="B1050" s="7">
        <v>98660</v>
      </c>
      <c r="C1050" s="35">
        <v>87610</v>
      </c>
    </row>
    <row r="1051" spans="1:3" ht="46.8">
      <c r="A1051" s="3" t="s">
        <v>683</v>
      </c>
      <c r="B1051" s="7">
        <v>98660</v>
      </c>
      <c r="C1051" s="35">
        <v>87610</v>
      </c>
    </row>
    <row r="1052" spans="1:3">
      <c r="A1052" s="3" t="s">
        <v>684</v>
      </c>
      <c r="B1052" s="7">
        <v>98660</v>
      </c>
      <c r="C1052" s="35">
        <v>87610</v>
      </c>
    </row>
    <row r="1053" spans="1:3" ht="46.8">
      <c r="A1053" s="3" t="s">
        <v>685</v>
      </c>
      <c r="B1053" s="7">
        <v>98660</v>
      </c>
      <c r="C1053" s="35">
        <v>87610</v>
      </c>
    </row>
    <row r="1054" spans="1:3">
      <c r="A1054" s="3" t="s">
        <v>686</v>
      </c>
      <c r="B1054" s="8" t="s">
        <v>1147</v>
      </c>
      <c r="C1054" s="104" t="s">
        <v>1147</v>
      </c>
    </row>
    <row r="1055" spans="1:3" ht="31.2">
      <c r="A1055" s="3" t="s">
        <v>687</v>
      </c>
      <c r="B1055" s="7">
        <v>271425</v>
      </c>
      <c r="C1055" s="35">
        <v>241025</v>
      </c>
    </row>
    <row r="1056" spans="1:3" ht="31.2">
      <c r="A1056" s="3" t="s">
        <v>688</v>
      </c>
      <c r="B1056" s="7">
        <v>311850</v>
      </c>
      <c r="C1056" s="35">
        <v>276922</v>
      </c>
    </row>
    <row r="1057" spans="1:3" ht="31.2">
      <c r="A1057" s="3" t="s">
        <v>689</v>
      </c>
      <c r="B1057" s="7">
        <v>303765</v>
      </c>
      <c r="C1057" s="35">
        <v>269743</v>
      </c>
    </row>
    <row r="1058" spans="1:3" ht="62.4">
      <c r="A1058" s="3" t="s">
        <v>690</v>
      </c>
      <c r="B1058" s="7">
        <v>252000</v>
      </c>
      <c r="C1058" s="35">
        <v>223776</v>
      </c>
    </row>
    <row r="1059" spans="1:3" ht="31.2">
      <c r="A1059" s="3" t="s">
        <v>691</v>
      </c>
      <c r="B1059" s="7">
        <v>277200</v>
      </c>
      <c r="C1059" s="35">
        <v>246153</v>
      </c>
    </row>
    <row r="1060" spans="1:3" ht="18">
      <c r="A1060" s="135" t="s">
        <v>893</v>
      </c>
    </row>
    <row r="1061" spans="1:3">
      <c r="A1061" s="136" t="s">
        <v>737</v>
      </c>
      <c r="B1061" s="28"/>
      <c r="C1061" s="137"/>
    </row>
    <row r="1062" spans="1:3" ht="14.4">
      <c r="A1062" s="128" t="s">
        <v>1150</v>
      </c>
      <c r="B1062" s="20">
        <v>22900</v>
      </c>
      <c r="C1062" s="35">
        <v>22900</v>
      </c>
    </row>
    <row r="1063" spans="1:3" ht="14.4">
      <c r="A1063" s="128" t="s">
        <v>844</v>
      </c>
      <c r="B1063" s="20">
        <v>24900</v>
      </c>
      <c r="C1063" s="35">
        <v>24900</v>
      </c>
    </row>
    <row r="1064" spans="1:3">
      <c r="A1064" s="136" t="s">
        <v>738</v>
      </c>
      <c r="B1064" s="29"/>
      <c r="C1064" s="137"/>
    </row>
    <row r="1065" spans="1:3" ht="14.4">
      <c r="A1065" s="128" t="s">
        <v>915</v>
      </c>
      <c r="B1065" s="20">
        <v>28900</v>
      </c>
      <c r="C1065" s="35">
        <v>28900</v>
      </c>
    </row>
    <row r="1066" spans="1:3" ht="14.4">
      <c r="A1066" s="128" t="s">
        <v>845</v>
      </c>
      <c r="B1066" s="20">
        <v>36900</v>
      </c>
      <c r="C1066" s="35">
        <v>36900</v>
      </c>
    </row>
    <row r="1067" spans="1:3" ht="14.4">
      <c r="A1067" s="128" t="s">
        <v>902</v>
      </c>
      <c r="B1067" s="20">
        <v>30900</v>
      </c>
      <c r="C1067" s="35">
        <v>30900</v>
      </c>
    </row>
    <row r="1068" spans="1:3" ht="14.4">
      <c r="A1068" s="138" t="s">
        <v>739</v>
      </c>
      <c r="B1068" s="29"/>
      <c r="C1068" s="137"/>
    </row>
    <row r="1069" spans="1:3" ht="14.4">
      <c r="A1069" s="128" t="s">
        <v>740</v>
      </c>
      <c r="B1069" s="20">
        <v>56500</v>
      </c>
      <c r="C1069" s="35">
        <v>56500</v>
      </c>
    </row>
    <row r="1070" spans="1:3">
      <c r="A1070" s="136" t="s">
        <v>741</v>
      </c>
      <c r="B1070" s="29"/>
      <c r="C1070" s="137"/>
    </row>
    <row r="1071" spans="1:3" ht="14.4">
      <c r="A1071" s="128" t="s">
        <v>780</v>
      </c>
      <c r="B1071" s="20">
        <v>1090</v>
      </c>
      <c r="C1071" s="35">
        <v>1090</v>
      </c>
    </row>
    <row r="1072" spans="1:3" ht="14.4">
      <c r="A1072" s="128" t="s">
        <v>807</v>
      </c>
      <c r="B1072" s="20">
        <v>1890</v>
      </c>
      <c r="C1072" s="35">
        <v>1890</v>
      </c>
    </row>
    <row r="1073" spans="1:3" ht="14.4">
      <c r="A1073" s="138" t="s">
        <v>808</v>
      </c>
      <c r="B1073" s="29"/>
      <c r="C1073" s="137"/>
    </row>
    <row r="1074" spans="1:3" ht="14.4">
      <c r="A1074" s="128" t="s">
        <v>809</v>
      </c>
      <c r="B1074" s="20">
        <v>1990</v>
      </c>
      <c r="C1074" s="35">
        <v>1990</v>
      </c>
    </row>
    <row r="1075" spans="1:3">
      <c r="A1075" s="139" t="s">
        <v>742</v>
      </c>
      <c r="B1075" s="29"/>
      <c r="C1075" s="137"/>
    </row>
    <row r="1076" spans="1:3" ht="14.4">
      <c r="A1076" s="138" t="s">
        <v>743</v>
      </c>
      <c r="B1076" s="30"/>
      <c r="C1076" s="140"/>
    </row>
    <row r="1077" spans="1:3" ht="14.4">
      <c r="A1077" s="141" t="s">
        <v>744</v>
      </c>
      <c r="B1077" s="20">
        <v>2900</v>
      </c>
      <c r="C1077" s="35">
        <v>2900</v>
      </c>
    </row>
    <row r="1078" spans="1:3" ht="14.4">
      <c r="A1078" s="141" t="s">
        <v>1046</v>
      </c>
      <c r="B1078" s="20">
        <v>2990</v>
      </c>
      <c r="C1078" s="35">
        <v>2990</v>
      </c>
    </row>
    <row r="1079" spans="1:3" ht="14.4">
      <c r="A1079" s="138" t="s">
        <v>745</v>
      </c>
      <c r="B1079" s="29"/>
      <c r="C1079" s="137"/>
    </row>
    <row r="1080" spans="1:3" ht="14.4">
      <c r="A1080" s="141" t="s">
        <v>746</v>
      </c>
      <c r="B1080" s="20">
        <v>3990</v>
      </c>
      <c r="C1080" s="35">
        <v>3990</v>
      </c>
    </row>
    <row r="1081" spans="1:3" ht="14.4">
      <c r="A1081" s="141" t="s">
        <v>747</v>
      </c>
      <c r="B1081" s="20">
        <v>4690</v>
      </c>
      <c r="C1081" s="35">
        <v>4690</v>
      </c>
    </row>
    <row r="1082" spans="1:3" ht="14.4">
      <c r="A1082" s="141" t="s">
        <v>869</v>
      </c>
      <c r="B1082" s="20">
        <v>6990</v>
      </c>
      <c r="C1082" s="35">
        <v>6990</v>
      </c>
    </row>
    <row r="1083" spans="1:3" ht="14.4">
      <c r="A1083" s="142" t="s">
        <v>1080</v>
      </c>
      <c r="B1083" s="39">
        <v>3990</v>
      </c>
      <c r="C1083" s="143">
        <v>3990</v>
      </c>
    </row>
    <row r="1084" spans="1:3" ht="14.4">
      <c r="A1084" s="141" t="s">
        <v>1079</v>
      </c>
      <c r="B1084" s="20">
        <v>7490</v>
      </c>
      <c r="C1084" s="35">
        <v>7490</v>
      </c>
    </row>
    <row r="1085" spans="1:3" ht="14.4">
      <c r="A1085" s="144" t="s">
        <v>748</v>
      </c>
      <c r="B1085" s="29"/>
      <c r="C1085" s="137"/>
    </row>
    <row r="1086" spans="1:3" ht="14.4">
      <c r="A1086" s="141" t="s">
        <v>810</v>
      </c>
      <c r="B1086" s="20">
        <v>4990</v>
      </c>
      <c r="C1086" s="35">
        <v>4990</v>
      </c>
    </row>
    <row r="1087" spans="1:3" ht="14.4">
      <c r="A1087" s="141" t="s">
        <v>913</v>
      </c>
      <c r="B1087" s="20">
        <v>9900</v>
      </c>
      <c r="C1087" s="35">
        <v>9900</v>
      </c>
    </row>
    <row r="1088" spans="1:3" ht="14.4">
      <c r="A1088" s="142" t="s">
        <v>914</v>
      </c>
      <c r="B1088" s="38">
        <v>6490</v>
      </c>
      <c r="C1088" s="143">
        <v>6490</v>
      </c>
    </row>
    <row r="1089" spans="1:3" ht="14.4">
      <c r="A1089" s="145" t="s">
        <v>916</v>
      </c>
      <c r="B1089" s="40"/>
      <c r="C1089" s="146"/>
    </row>
    <row r="1090" spans="1:3" ht="14.4">
      <c r="A1090" s="141" t="s">
        <v>917</v>
      </c>
      <c r="B1090" s="20">
        <v>10900</v>
      </c>
      <c r="C1090" s="35">
        <v>10900</v>
      </c>
    </row>
    <row r="1091" spans="1:3" ht="14.4">
      <c r="A1091" s="147" t="s">
        <v>753</v>
      </c>
      <c r="B1091" s="29"/>
      <c r="C1091" s="137"/>
    </row>
    <row r="1092" spans="1:3" ht="14.4">
      <c r="A1092" s="138" t="s">
        <v>749</v>
      </c>
      <c r="B1092" s="29"/>
      <c r="C1092" s="137"/>
    </row>
    <row r="1093" spans="1:3" ht="14.4">
      <c r="A1093" s="128" t="s">
        <v>859</v>
      </c>
      <c r="B1093" s="20">
        <v>650</v>
      </c>
      <c r="C1093" s="35">
        <v>650</v>
      </c>
    </row>
    <row r="1094" spans="1:3" ht="14.4">
      <c r="A1094" s="128" t="s">
        <v>895</v>
      </c>
      <c r="B1094" s="20">
        <v>450</v>
      </c>
      <c r="C1094" s="35">
        <v>450</v>
      </c>
    </row>
    <row r="1095" spans="1:3" ht="14.4">
      <c r="A1095" s="128"/>
      <c r="B1095" s="20"/>
    </row>
    <row r="1096" spans="1:3" ht="14.4">
      <c r="A1096" s="138" t="s">
        <v>750</v>
      </c>
      <c r="B1096" s="29"/>
      <c r="C1096" s="137"/>
    </row>
    <row r="1097" spans="1:3" ht="14.4">
      <c r="A1097" s="128" t="s">
        <v>751</v>
      </c>
      <c r="B1097" s="20">
        <v>1590</v>
      </c>
      <c r="C1097" s="35">
        <v>1590</v>
      </c>
    </row>
    <row r="1098" spans="1:3" ht="14.4">
      <c r="A1098" s="128" t="s">
        <v>752</v>
      </c>
      <c r="B1098" s="20">
        <v>1690</v>
      </c>
      <c r="C1098" s="35">
        <v>1690</v>
      </c>
    </row>
    <row r="1099" spans="1:3" ht="14.4">
      <c r="A1099" s="147" t="s">
        <v>756</v>
      </c>
      <c r="B1099" s="29"/>
      <c r="C1099" s="137"/>
    </row>
    <row r="1100" spans="1:3" ht="14.4">
      <c r="A1100" s="138" t="s">
        <v>754</v>
      </c>
      <c r="B1100" s="29"/>
      <c r="C1100" s="137"/>
    </row>
    <row r="1101" spans="1:3" ht="14.4">
      <c r="A1101" s="128" t="s">
        <v>755</v>
      </c>
      <c r="B1101" s="20">
        <v>140</v>
      </c>
      <c r="C1101" s="35">
        <v>140</v>
      </c>
    </row>
    <row r="1102" spans="1:3" ht="14.4">
      <c r="A1102" s="138" t="s">
        <v>757</v>
      </c>
      <c r="B1102" s="29"/>
      <c r="C1102" s="137"/>
    </row>
    <row r="1103" spans="1:3" ht="14.4">
      <c r="A1103" s="148" t="s">
        <v>758</v>
      </c>
      <c r="B1103" s="20">
        <v>160</v>
      </c>
      <c r="C1103" s="35">
        <v>160</v>
      </c>
    </row>
    <row r="1104" spans="1:3" ht="14.4">
      <c r="A1104" s="138" t="s">
        <v>978</v>
      </c>
      <c r="B1104" s="29"/>
      <c r="C1104" s="137"/>
    </row>
    <row r="1105" spans="1:3" ht="14.4">
      <c r="A1105" s="148" t="s">
        <v>1068</v>
      </c>
      <c r="B1105" s="20">
        <v>140</v>
      </c>
      <c r="C1105" s="35">
        <v>140</v>
      </c>
    </row>
    <row r="1106" spans="1:3" ht="14.4">
      <c r="A1106" s="147" t="s">
        <v>759</v>
      </c>
      <c r="B1106" s="29"/>
      <c r="C1106" s="137"/>
    </row>
    <row r="1107" spans="1:3" ht="14.4">
      <c r="A1107" s="138" t="s">
        <v>760</v>
      </c>
      <c r="B1107" s="29"/>
      <c r="C1107" s="137"/>
    </row>
    <row r="1108" spans="1:3" ht="14.4">
      <c r="A1108" s="149" t="s">
        <v>761</v>
      </c>
      <c r="B1108" s="20">
        <v>9900</v>
      </c>
      <c r="C1108" s="35">
        <v>9900</v>
      </c>
    </row>
    <row r="1109" spans="1:3" ht="14.4">
      <c r="A1109" s="149" t="s">
        <v>799</v>
      </c>
      <c r="B1109" s="20">
        <v>8900</v>
      </c>
      <c r="C1109" s="35">
        <v>8900</v>
      </c>
    </row>
    <row r="1110" spans="1:3" ht="14.4">
      <c r="A1110" s="149" t="s">
        <v>796</v>
      </c>
      <c r="B1110" s="20">
        <v>12700</v>
      </c>
      <c r="C1110" s="35">
        <v>12700</v>
      </c>
    </row>
    <row r="1111" spans="1:3" ht="14.4">
      <c r="A1111" s="138" t="s">
        <v>762</v>
      </c>
      <c r="B1111" s="29"/>
      <c r="C1111" s="137"/>
    </row>
    <row r="1112" spans="1:3" ht="14.4">
      <c r="A1112" s="149" t="s">
        <v>763</v>
      </c>
      <c r="B1112" s="20">
        <v>9900</v>
      </c>
      <c r="C1112" s="35">
        <v>9900</v>
      </c>
    </row>
    <row r="1113" spans="1:3" ht="14.4">
      <c r="A1113" s="149" t="s">
        <v>764</v>
      </c>
      <c r="B1113" s="20">
        <v>14900</v>
      </c>
      <c r="C1113" s="35">
        <v>14900</v>
      </c>
    </row>
    <row r="1114" spans="1:3">
      <c r="A1114" s="136" t="s">
        <v>783</v>
      </c>
      <c r="B1114" s="29"/>
      <c r="C1114" s="137"/>
    </row>
    <row r="1115" spans="1:3" ht="14.4">
      <c r="A1115" s="138" t="s">
        <v>784</v>
      </c>
      <c r="B1115" s="29"/>
      <c r="C1115" s="137"/>
    </row>
    <row r="1116" spans="1:3" ht="14.4">
      <c r="A1116" s="149" t="s">
        <v>785</v>
      </c>
      <c r="B1116" s="20">
        <v>25900</v>
      </c>
      <c r="C1116" s="35">
        <v>25900</v>
      </c>
    </row>
    <row r="1117" spans="1:3" ht="14.4">
      <c r="A1117" s="149" t="s">
        <v>786</v>
      </c>
      <c r="B1117" s="20">
        <v>34900</v>
      </c>
      <c r="C1117" s="35">
        <v>34900</v>
      </c>
    </row>
    <row r="1118" spans="1:3" ht="14.4">
      <c r="A1118" s="138" t="s">
        <v>787</v>
      </c>
      <c r="B1118" s="29"/>
      <c r="C1118" s="137"/>
    </row>
    <row r="1119" spans="1:3" ht="14.4">
      <c r="A1119" s="149" t="s">
        <v>788</v>
      </c>
      <c r="B1119" s="20">
        <v>29400</v>
      </c>
      <c r="C1119" s="35">
        <v>29400</v>
      </c>
    </row>
    <row r="1120" spans="1:3" ht="14.4">
      <c r="A1120" s="138" t="s">
        <v>811</v>
      </c>
      <c r="B1120" s="29"/>
      <c r="C1120" s="137"/>
    </row>
    <row r="1121" spans="1:3" ht="14.4">
      <c r="A1121" s="150" t="s">
        <v>812</v>
      </c>
      <c r="B1121" s="29"/>
      <c r="C1121" s="137"/>
    </row>
    <row r="1122" spans="1:3" ht="14.4">
      <c r="A1122" s="149" t="s">
        <v>813</v>
      </c>
      <c r="B1122" s="20">
        <v>70900</v>
      </c>
      <c r="C1122" s="35">
        <v>70900</v>
      </c>
    </row>
    <row r="1123" spans="1:3" ht="14.4">
      <c r="A1123" s="149" t="s">
        <v>814</v>
      </c>
      <c r="B1123" s="20">
        <v>82900</v>
      </c>
      <c r="C1123" s="35">
        <v>82900</v>
      </c>
    </row>
    <row r="1124" spans="1:3" ht="14.4">
      <c r="A1124" s="147" t="s">
        <v>765</v>
      </c>
      <c r="B1124" s="29"/>
      <c r="C1124" s="137"/>
    </row>
    <row r="1125" spans="1:3" ht="14.4">
      <c r="A1125" s="138" t="s">
        <v>766</v>
      </c>
      <c r="B1125" s="29"/>
      <c r="C1125" s="137"/>
    </row>
    <row r="1126" spans="1:3" ht="14.4">
      <c r="A1126" s="149" t="s">
        <v>767</v>
      </c>
      <c r="B1126" s="20">
        <v>5900</v>
      </c>
      <c r="C1126" s="35">
        <v>5900</v>
      </c>
    </row>
    <row r="1127" spans="1:3" ht="14.4">
      <c r="A1127" s="149" t="s">
        <v>768</v>
      </c>
      <c r="B1127" s="20">
        <v>9300</v>
      </c>
      <c r="C1127" s="35">
        <v>9300</v>
      </c>
    </row>
    <row r="1128" spans="1:3" ht="14.4">
      <c r="A1128" s="147" t="s">
        <v>769</v>
      </c>
      <c r="B1128" s="29"/>
      <c r="C1128" s="137"/>
    </row>
    <row r="1129" spans="1:3" ht="14.4">
      <c r="A1129" s="138" t="s">
        <v>770</v>
      </c>
      <c r="B1129" s="29"/>
      <c r="C1129" s="137"/>
    </row>
    <row r="1130" spans="1:3" ht="14.4">
      <c r="A1130" s="151" t="s">
        <v>771</v>
      </c>
      <c r="B1130" s="38">
        <v>29900</v>
      </c>
      <c r="C1130" s="143">
        <v>29900</v>
      </c>
    </row>
    <row r="1131" spans="1:3" ht="14.4">
      <c r="A1131" s="138" t="s">
        <v>1180</v>
      </c>
      <c r="B1131" s="29"/>
      <c r="C1131" s="137"/>
    </row>
    <row r="1132" spans="1:3" ht="14.4">
      <c r="A1132" s="151" t="s">
        <v>1179</v>
      </c>
      <c r="B1132" s="38">
        <v>399000</v>
      </c>
      <c r="C1132" s="143">
        <v>399000</v>
      </c>
    </row>
    <row r="1133" spans="1:3" ht="14.4">
      <c r="A1133" s="138" t="s">
        <v>781</v>
      </c>
      <c r="B1133" s="29"/>
      <c r="C1133" s="137"/>
    </row>
    <row r="1134" spans="1:3" ht="14.4">
      <c r="A1134" s="149"/>
      <c r="B1134" s="20"/>
    </row>
    <row r="1135" spans="1:3" ht="14.4">
      <c r="A1135" s="138" t="s">
        <v>1006</v>
      </c>
      <c r="B1135" s="29"/>
      <c r="C1135" s="137"/>
    </row>
    <row r="1136" spans="1:3" ht="14.4">
      <c r="A1136" s="149" t="s">
        <v>1022</v>
      </c>
      <c r="B1136" s="20">
        <v>245000</v>
      </c>
      <c r="C1136" s="35">
        <v>245000</v>
      </c>
    </row>
    <row r="1137" spans="1:3" ht="14.4">
      <c r="A1137" s="149"/>
      <c r="B1137" s="20"/>
    </row>
    <row r="1138" spans="1:3" ht="14.4">
      <c r="A1138" s="138" t="s">
        <v>782</v>
      </c>
      <c r="B1138" s="29"/>
      <c r="C1138" s="137"/>
    </row>
    <row r="1139" spans="1:3" ht="14.4">
      <c r="A1139" s="149" t="s">
        <v>1023</v>
      </c>
      <c r="B1139" s="20">
        <v>369000</v>
      </c>
      <c r="C1139" s="35">
        <v>369000</v>
      </c>
    </row>
    <row r="1140" spans="1:3" ht="14.4">
      <c r="A1140" s="149" t="s">
        <v>1005</v>
      </c>
      <c r="B1140" s="20">
        <v>450000</v>
      </c>
      <c r="C1140" s="35">
        <v>450000</v>
      </c>
    </row>
    <row r="1141" spans="1:3" ht="14.4">
      <c r="A1141" s="147" t="s">
        <v>772</v>
      </c>
      <c r="B1141" s="29"/>
      <c r="C1141" s="137"/>
    </row>
    <row r="1142" spans="1:3" ht="14.4">
      <c r="A1142" s="138" t="s">
        <v>773</v>
      </c>
      <c r="B1142" s="29"/>
      <c r="C1142" s="137"/>
    </row>
    <row r="1143" spans="1:3" ht="14.4">
      <c r="A1143" s="149" t="s">
        <v>1007</v>
      </c>
      <c r="B1143" s="20">
        <v>13900</v>
      </c>
      <c r="C1143" s="35">
        <v>13900</v>
      </c>
    </row>
    <row r="1144" spans="1:3" ht="14.4">
      <c r="A1144" s="149" t="s">
        <v>1008</v>
      </c>
      <c r="B1144" s="20">
        <v>19900</v>
      </c>
      <c r="C1144" s="35">
        <v>19900</v>
      </c>
    </row>
    <row r="1145" spans="1:3" ht="14.4">
      <c r="A1145" s="149" t="s">
        <v>1151</v>
      </c>
      <c r="B1145" s="20">
        <v>17900</v>
      </c>
      <c r="C1145" s="35">
        <v>17900</v>
      </c>
    </row>
    <row r="1146" spans="1:3" ht="14.4">
      <c r="A1146" s="149" t="s">
        <v>1069</v>
      </c>
      <c r="B1146" s="20">
        <v>22900</v>
      </c>
      <c r="C1146" s="35">
        <v>22900</v>
      </c>
    </row>
    <row r="1147" spans="1:3" ht="14.4">
      <c r="A1147" s="138" t="s">
        <v>774</v>
      </c>
      <c r="B1147" s="30"/>
      <c r="C1147" s="140"/>
    </row>
    <row r="1148" spans="1:3" ht="14.4">
      <c r="A1148" s="149" t="s">
        <v>1070</v>
      </c>
      <c r="B1148" s="20">
        <v>1490</v>
      </c>
      <c r="C1148" s="35">
        <v>1490</v>
      </c>
    </row>
    <row r="1149" spans="1:3" ht="14.4">
      <c r="A1149" s="149" t="s">
        <v>1071</v>
      </c>
      <c r="B1149" s="20">
        <v>2190</v>
      </c>
      <c r="C1149" s="35">
        <v>2190</v>
      </c>
    </row>
    <row r="1150" spans="1:3" ht="14.4">
      <c r="A1150" s="149" t="s">
        <v>1085</v>
      </c>
      <c r="B1150" s="20">
        <v>1100</v>
      </c>
      <c r="C1150" s="35">
        <v>1100</v>
      </c>
    </row>
    <row r="1151" spans="1:3" ht="14.4">
      <c r="A1151" s="149" t="s">
        <v>1086</v>
      </c>
      <c r="B1151" s="20">
        <v>1690</v>
      </c>
      <c r="C1151" s="35">
        <v>1690</v>
      </c>
    </row>
    <row r="1152" spans="1:3" ht="14.4">
      <c r="A1152" s="147" t="s">
        <v>775</v>
      </c>
      <c r="B1152" s="29"/>
      <c r="C1152" s="137"/>
    </row>
    <row r="1153" spans="1:3" ht="14.4">
      <c r="A1153" s="138" t="s">
        <v>96</v>
      </c>
      <c r="B1153" s="29"/>
      <c r="C1153" s="137"/>
    </row>
    <row r="1154" spans="1:3" ht="14.4">
      <c r="A1154" s="149" t="s">
        <v>776</v>
      </c>
      <c r="B1154" s="20">
        <v>18900</v>
      </c>
      <c r="C1154" s="35">
        <v>18900</v>
      </c>
    </row>
    <row r="1155" spans="1:3" ht="14.4">
      <c r="A1155" s="149" t="s">
        <v>777</v>
      </c>
      <c r="B1155" s="20">
        <v>21500</v>
      </c>
      <c r="C1155" s="35">
        <v>21500</v>
      </c>
    </row>
    <row r="1156" spans="1:3">
      <c r="A1156" s="136" t="s">
        <v>903</v>
      </c>
      <c r="B1156" s="28"/>
      <c r="C1156" s="137"/>
    </row>
    <row r="1157" spans="1:3">
      <c r="A1157" s="3" t="s">
        <v>904</v>
      </c>
      <c r="B1157" s="7">
        <v>79900</v>
      </c>
      <c r="C1157" s="35">
        <v>79900</v>
      </c>
    </row>
    <row r="1158" spans="1:3">
      <c r="A1158" s="3" t="s">
        <v>905</v>
      </c>
      <c r="B1158" s="7">
        <v>83900</v>
      </c>
      <c r="C1158" s="35">
        <v>83900</v>
      </c>
    </row>
    <row r="1159" spans="1:3">
      <c r="A1159" s="3" t="s">
        <v>906</v>
      </c>
      <c r="B1159" s="7">
        <v>86900</v>
      </c>
      <c r="C1159" s="35">
        <v>86900</v>
      </c>
    </row>
    <row r="1160" spans="1:3">
      <c r="A1160" s="3" t="s">
        <v>907</v>
      </c>
      <c r="B1160" s="7">
        <v>89900</v>
      </c>
      <c r="C1160" s="35">
        <v>89900</v>
      </c>
    </row>
    <row r="1161" spans="1:3" ht="28.2">
      <c r="A1161" s="211" t="s">
        <v>1182</v>
      </c>
      <c r="B1161" s="212"/>
      <c r="C1161" s="213"/>
    </row>
    <row r="1162" spans="1:3" ht="17.399999999999999">
      <c r="A1162" s="208" t="s">
        <v>1183</v>
      </c>
      <c r="B1162" s="209"/>
      <c r="C1162" s="210"/>
    </row>
    <row r="1163" spans="1:3">
      <c r="A1163" s="2" t="s">
        <v>1184</v>
      </c>
      <c r="B1163" s="7">
        <v>1600000</v>
      </c>
      <c r="C1163" s="35">
        <v>1520000</v>
      </c>
    </row>
    <row r="1164" spans="1:3" ht="17.399999999999999">
      <c r="A1164" s="208" t="s">
        <v>1185</v>
      </c>
      <c r="B1164" s="209"/>
      <c r="C1164" s="210"/>
    </row>
    <row r="1165" spans="1:3">
      <c r="A1165" s="2" t="s">
        <v>1186</v>
      </c>
      <c r="B1165" s="7">
        <v>550000</v>
      </c>
      <c r="C1165" s="35">
        <v>522500</v>
      </c>
    </row>
    <row r="1166" spans="1:3" ht="17.399999999999999">
      <c r="A1166" s="208" t="s">
        <v>1187</v>
      </c>
      <c r="B1166" s="209"/>
      <c r="C1166" s="210"/>
    </row>
    <row r="1167" spans="1:3">
      <c r="A1167" s="2" t="s">
        <v>1188</v>
      </c>
      <c r="B1167" s="7">
        <v>155000</v>
      </c>
      <c r="C1167" s="35">
        <v>150350</v>
      </c>
    </row>
    <row r="1168" spans="1:3" ht="14.4">
      <c r="A1168" s="204" t="s">
        <v>1189</v>
      </c>
      <c r="B1168" s="7">
        <v>620000</v>
      </c>
      <c r="C1168" s="35">
        <v>589000</v>
      </c>
    </row>
    <row r="1169" spans="1:3" ht="14.4">
      <c r="A1169" s="204" t="s">
        <v>1190</v>
      </c>
      <c r="B1169" s="7">
        <v>593000</v>
      </c>
      <c r="C1169" s="35">
        <v>563350</v>
      </c>
    </row>
    <row r="1170" spans="1:3" ht="17.399999999999999">
      <c r="A1170" s="208" t="s">
        <v>1191</v>
      </c>
      <c r="B1170" s="209"/>
      <c r="C1170" s="210"/>
    </row>
    <row r="1171" spans="1:3" ht="14.4">
      <c r="A1171" s="204" t="s">
        <v>1192</v>
      </c>
      <c r="B1171" s="7">
        <v>534000</v>
      </c>
      <c r="C1171" s="35">
        <v>507300</v>
      </c>
    </row>
    <row r="1172" spans="1:3" ht="14.4">
      <c r="A1172" s="204" t="s">
        <v>1193</v>
      </c>
      <c r="B1172" s="7">
        <v>206000</v>
      </c>
      <c r="C1172" s="35">
        <v>199000</v>
      </c>
    </row>
    <row r="1173" spans="1:3" ht="14.4">
      <c r="A1173" s="204" t="s">
        <v>1194</v>
      </c>
      <c r="B1173" s="7">
        <v>332000</v>
      </c>
      <c r="C1173" s="35">
        <v>315400</v>
      </c>
    </row>
    <row r="1174" spans="1:3" ht="14.4">
      <c r="A1174" s="205" t="s">
        <v>1195</v>
      </c>
      <c r="B1174" s="7">
        <v>163000</v>
      </c>
      <c r="C1174" s="35">
        <v>155000</v>
      </c>
    </row>
    <row r="1175" spans="1:3" ht="17.399999999999999">
      <c r="A1175" s="208" t="s">
        <v>1196</v>
      </c>
      <c r="B1175" s="209"/>
      <c r="C1175" s="210"/>
    </row>
    <row r="1176" spans="1:3" ht="14.4">
      <c r="A1176" s="205" t="s">
        <v>1197</v>
      </c>
      <c r="B1176" s="7">
        <v>230000</v>
      </c>
      <c r="C1176" s="7">
        <v>218500</v>
      </c>
    </row>
    <row r="1177" spans="1:3" ht="14.4">
      <c r="A1177" s="205" t="s">
        <v>1198</v>
      </c>
      <c r="B1177" s="7">
        <v>230000</v>
      </c>
      <c r="C1177" s="7">
        <v>218500</v>
      </c>
    </row>
    <row r="1178" spans="1:3" ht="14.4">
      <c r="A1178" s="205" t="s">
        <v>1199</v>
      </c>
      <c r="B1178" s="7">
        <v>242000</v>
      </c>
      <c r="C1178" s="7">
        <v>230000</v>
      </c>
    </row>
    <row r="1179" spans="1:3" ht="14.4">
      <c r="A1179" s="205" t="s">
        <v>1200</v>
      </c>
      <c r="B1179" s="7">
        <v>219000</v>
      </c>
      <c r="C1179" s="7">
        <v>208100</v>
      </c>
    </row>
    <row r="1180" spans="1:3" ht="14.4">
      <c r="A1180" s="205" t="s">
        <v>1201</v>
      </c>
      <c r="B1180" s="7">
        <v>207000</v>
      </c>
      <c r="C1180" s="7">
        <v>196700</v>
      </c>
    </row>
    <row r="1181" spans="1:3" ht="14.4">
      <c r="A1181" s="205" t="s">
        <v>1202</v>
      </c>
      <c r="B1181" s="7">
        <v>184000</v>
      </c>
      <c r="C1181" s="7">
        <v>175000</v>
      </c>
    </row>
    <row r="1182" spans="1:3" ht="17.399999999999999">
      <c r="A1182" s="208" t="s">
        <v>1203</v>
      </c>
      <c r="B1182" s="209"/>
      <c r="C1182" s="210"/>
    </row>
    <row r="1183" spans="1:3" ht="14.4">
      <c r="A1183" s="205" t="s">
        <v>1204</v>
      </c>
      <c r="B1183" s="7">
        <v>131000</v>
      </c>
      <c r="C1183" s="7">
        <v>126000</v>
      </c>
    </row>
    <row r="1184" spans="1:3" ht="14.4">
      <c r="A1184" s="205" t="s">
        <v>1205</v>
      </c>
      <c r="B1184" s="7">
        <v>170000</v>
      </c>
      <c r="C1184" s="7">
        <v>163000</v>
      </c>
    </row>
    <row r="1185" spans="1:3" ht="14.4">
      <c r="A1185" s="205" t="s">
        <v>1206</v>
      </c>
      <c r="B1185" s="7">
        <v>187000</v>
      </c>
      <c r="C1185" s="7">
        <v>179600</v>
      </c>
    </row>
    <row r="1186" spans="1:3" ht="14.4">
      <c r="A1186" s="204" t="s">
        <v>1207</v>
      </c>
      <c r="B1186" s="7">
        <v>439000</v>
      </c>
      <c r="C1186" s="7">
        <v>417000</v>
      </c>
    </row>
    <row r="1187" spans="1:3" ht="17.399999999999999">
      <c r="A1187" s="208" t="s">
        <v>1208</v>
      </c>
      <c r="B1187" s="209"/>
      <c r="C1187" s="210"/>
    </row>
    <row r="1188" spans="1:3" ht="17.399999999999999">
      <c r="A1188" s="204" t="s">
        <v>1209</v>
      </c>
      <c r="B1188" s="7">
        <v>401000</v>
      </c>
      <c r="C1188" s="7">
        <v>380950</v>
      </c>
    </row>
    <row r="1189" spans="1:3" ht="26.4">
      <c r="A1189" s="204" t="s">
        <v>1210</v>
      </c>
      <c r="B1189" s="7">
        <v>119000</v>
      </c>
      <c r="C1189" s="7">
        <v>115430</v>
      </c>
    </row>
    <row r="1190" spans="1:3" ht="26.4">
      <c r="A1190" s="204" t="s">
        <v>1211</v>
      </c>
      <c r="B1190" s="7">
        <v>82200</v>
      </c>
      <c r="C1190" s="7">
        <v>79734</v>
      </c>
    </row>
    <row r="1191" spans="1:3" ht="26.4">
      <c r="A1191" s="204" t="s">
        <v>1212</v>
      </c>
      <c r="B1191" s="7">
        <v>73700</v>
      </c>
      <c r="C1191" s="7">
        <v>71490</v>
      </c>
    </row>
    <row r="1192" spans="1:3" ht="14.4">
      <c r="A1192" s="204" t="s">
        <v>1213</v>
      </c>
      <c r="B1192" s="7">
        <v>79200</v>
      </c>
      <c r="C1192" s="7">
        <v>76825</v>
      </c>
    </row>
    <row r="1193" spans="1:3" ht="14.4">
      <c r="A1193" s="204" t="s">
        <v>1214</v>
      </c>
      <c r="B1193" s="7">
        <v>50900</v>
      </c>
      <c r="C1193" s="7">
        <v>49400</v>
      </c>
    </row>
    <row r="1194" spans="1:3" ht="14.4">
      <c r="A1194" s="204" t="s">
        <v>1215</v>
      </c>
      <c r="B1194" s="7">
        <v>69900</v>
      </c>
      <c r="C1194" s="206">
        <v>68000</v>
      </c>
    </row>
    <row r="1195" spans="1:3" ht="14.4">
      <c r="A1195" s="204" t="s">
        <v>1216</v>
      </c>
      <c r="B1195" s="7">
        <v>58600</v>
      </c>
      <c r="C1195" s="206">
        <v>57000</v>
      </c>
    </row>
    <row r="1196" spans="1:3" ht="14.4">
      <c r="A1196" s="204" t="s">
        <v>1217</v>
      </c>
      <c r="B1196" s="7">
        <v>60500</v>
      </c>
      <c r="C1196" s="35">
        <v>59000</v>
      </c>
    </row>
    <row r="1197" spans="1:3" ht="14.4">
      <c r="A1197" s="204" t="s">
        <v>1218</v>
      </c>
      <c r="B1197" s="7">
        <v>35000</v>
      </c>
      <c r="C1197" s="7">
        <v>34000</v>
      </c>
    </row>
    <row r="1198" spans="1:3" ht="14.4">
      <c r="A1198" s="204" t="s">
        <v>1219</v>
      </c>
      <c r="B1198" s="7">
        <v>169000</v>
      </c>
      <c r="C1198" s="7">
        <v>164000</v>
      </c>
    </row>
    <row r="1199" spans="1:3" ht="14.4">
      <c r="A1199" s="204" t="s">
        <v>1220</v>
      </c>
      <c r="B1199" s="7">
        <v>110000</v>
      </c>
      <c r="C1199" s="7">
        <v>107000</v>
      </c>
    </row>
    <row r="1200" spans="1:3" ht="14.4">
      <c r="A1200" s="204" t="s">
        <v>1221</v>
      </c>
      <c r="B1200" s="7">
        <v>67000</v>
      </c>
      <c r="C1200" s="7">
        <v>65000</v>
      </c>
    </row>
    <row r="1201" spans="1:3" ht="14.4">
      <c r="A1201" s="204" t="s">
        <v>1222</v>
      </c>
      <c r="B1201" s="7">
        <v>8500</v>
      </c>
      <c r="C1201" s="7">
        <v>8500</v>
      </c>
    </row>
    <row r="1202" spans="1:3" ht="17.399999999999999">
      <c r="A1202" s="208" t="s">
        <v>1223</v>
      </c>
      <c r="B1202" s="209"/>
      <c r="C1202" s="210"/>
    </row>
    <row r="1203" spans="1:3" ht="14.4">
      <c r="A1203" s="205" t="s">
        <v>1224</v>
      </c>
      <c r="B1203" s="7">
        <v>105200</v>
      </c>
      <c r="C1203" s="7">
        <v>102100</v>
      </c>
    </row>
    <row r="1204" spans="1:3" ht="14.4">
      <c r="A1204" s="205" t="s">
        <v>1225</v>
      </c>
      <c r="B1204" s="7">
        <v>52200</v>
      </c>
      <c r="C1204" s="7">
        <v>50800</v>
      </c>
    </row>
    <row r="1205" spans="1:3" ht="17.399999999999999">
      <c r="A1205" s="208" t="s">
        <v>1226</v>
      </c>
      <c r="B1205" s="209"/>
      <c r="C1205" s="210"/>
    </row>
    <row r="1206" spans="1:3" ht="14.4">
      <c r="A1206" s="204" t="s">
        <v>1227</v>
      </c>
      <c r="B1206" s="7">
        <v>13500</v>
      </c>
      <c r="C1206" s="7">
        <v>13500</v>
      </c>
    </row>
    <row r="1207" spans="1:3" ht="17.399999999999999">
      <c r="A1207" s="208" t="s">
        <v>1228</v>
      </c>
      <c r="B1207" s="209"/>
      <c r="C1207" s="210"/>
    </row>
    <row r="1208" spans="1:3" ht="39.6">
      <c r="A1208" s="207" t="s">
        <v>1229</v>
      </c>
      <c r="B1208" s="7">
        <v>70000</v>
      </c>
      <c r="C1208" s="7">
        <v>68000</v>
      </c>
    </row>
    <row r="1209" spans="1:3" ht="39.6">
      <c r="A1209" s="204" t="s">
        <v>1230</v>
      </c>
      <c r="B1209" s="7">
        <v>14700</v>
      </c>
      <c r="C1209" s="7">
        <v>14700</v>
      </c>
    </row>
  </sheetData>
  <mergeCells count="128">
    <mergeCell ref="A718:C718"/>
    <mergeCell ref="A1044:C1044"/>
    <mergeCell ref="A1042:C1042"/>
    <mergeCell ref="A1040:C1040"/>
    <mergeCell ref="A1038:C1038"/>
    <mergeCell ref="A1036:C1036"/>
    <mergeCell ref="A812:C812"/>
    <mergeCell ref="A734:C734"/>
    <mergeCell ref="A834:C834"/>
    <mergeCell ref="A814:C814"/>
    <mergeCell ref="A793:C793"/>
    <mergeCell ref="A848:C848"/>
    <mergeCell ref="A835:C835"/>
    <mergeCell ref="A841:C841"/>
    <mergeCell ref="A797:C797"/>
    <mergeCell ref="A775:C775"/>
    <mergeCell ref="A758:C758"/>
    <mergeCell ref="A1034:C1034"/>
    <mergeCell ref="A1033:C1033"/>
    <mergeCell ref="A1030:C1030"/>
    <mergeCell ref="A1027:C1027"/>
    <mergeCell ref="A1024:C1024"/>
    <mergeCell ref="A1021:C1021"/>
    <mergeCell ref="A1014:C1014"/>
    <mergeCell ref="A1011:C1011"/>
    <mergeCell ref="A1008:C1008"/>
    <mergeCell ref="A1005:C1005"/>
    <mergeCell ref="A1002:C1002"/>
    <mergeCell ref="A904:C904"/>
    <mergeCell ref="A803:C803"/>
    <mergeCell ref="A804:C804"/>
    <mergeCell ref="A1020:C1020"/>
    <mergeCell ref="A1017:C1017"/>
    <mergeCell ref="A862:C862"/>
    <mergeCell ref="A1001:C1001"/>
    <mergeCell ref="A749:C749"/>
    <mergeCell ref="A633:C633"/>
    <mergeCell ref="A665:C665"/>
    <mergeCell ref="A702:C702"/>
    <mergeCell ref="A50:C50"/>
    <mergeCell ref="A85:C85"/>
    <mergeCell ref="A54:C54"/>
    <mergeCell ref="A56:C56"/>
    <mergeCell ref="A69:C69"/>
    <mergeCell ref="A90:C91"/>
    <mergeCell ref="A115:C115"/>
    <mergeCell ref="A119:C119"/>
    <mergeCell ref="A122:C122"/>
    <mergeCell ref="A114:C114"/>
    <mergeCell ref="A610:C610"/>
    <mergeCell ref="A609:C609"/>
    <mergeCell ref="A582:C582"/>
    <mergeCell ref="A713:C713"/>
    <mergeCell ref="A651:C651"/>
    <mergeCell ref="A648:C648"/>
    <mergeCell ref="A639:C639"/>
    <mergeCell ref="A638:C638"/>
    <mergeCell ref="A725:C725"/>
    <mergeCell ref="A733:C733"/>
    <mergeCell ref="A288:C288"/>
    <mergeCell ref="A1:C1"/>
    <mergeCell ref="A2:C2"/>
    <mergeCell ref="A8:C8"/>
    <mergeCell ref="A20:C20"/>
    <mergeCell ref="A43:C43"/>
    <mergeCell ref="A150:C150"/>
    <mergeCell ref="A7:C7"/>
    <mergeCell ref="B65:B66"/>
    <mergeCell ref="C65:C66"/>
    <mergeCell ref="B67:B68"/>
    <mergeCell ref="C67:C68"/>
    <mergeCell ref="B57:B58"/>
    <mergeCell ref="C57:C58"/>
    <mergeCell ref="B59:B60"/>
    <mergeCell ref="C59:C60"/>
    <mergeCell ref="B61:B62"/>
    <mergeCell ref="C61:C62"/>
    <mergeCell ref="B63:B64"/>
    <mergeCell ref="C63:C64"/>
    <mergeCell ref="A143:C143"/>
    <mergeCell ref="A190:C190"/>
    <mergeCell ref="A86:C86"/>
    <mergeCell ref="A237:C237"/>
    <mergeCell ref="A234:C234"/>
    <mergeCell ref="A185:C185"/>
    <mergeCell ref="A178:C178"/>
    <mergeCell ref="A156:C156"/>
    <mergeCell ref="A272:C272"/>
    <mergeCell ref="A205:C205"/>
    <mergeCell ref="A220:C220"/>
    <mergeCell ref="A209:C209"/>
    <mergeCell ref="A271:C271"/>
    <mergeCell ref="A262:C262"/>
    <mergeCell ref="A4:C4"/>
    <mergeCell ref="A565:C565"/>
    <mergeCell ref="A658:C658"/>
    <mergeCell ref="A625:C625"/>
    <mergeCell ref="A707:C707"/>
    <mergeCell ref="A576:C576"/>
    <mergeCell ref="A368:C368"/>
    <mergeCell ref="A343:C343"/>
    <mergeCell ref="A379:C379"/>
    <mergeCell ref="A367:C367"/>
    <mergeCell ref="A437:C437"/>
    <mergeCell ref="A545:C545"/>
    <mergeCell ref="A536:C536"/>
    <mergeCell ref="A515:C515"/>
    <mergeCell ref="A382:C382"/>
    <mergeCell ref="A535:C535"/>
    <mergeCell ref="A524:C524"/>
    <mergeCell ref="A615:C615"/>
    <mergeCell ref="A334:C334"/>
    <mergeCell ref="A347:C347"/>
    <mergeCell ref="A283:C283"/>
    <mergeCell ref="A145:C145"/>
    <mergeCell ref="A191:C191"/>
    <mergeCell ref="A155:C155"/>
    <mergeCell ref="A1205:C1205"/>
    <mergeCell ref="A1207:C1207"/>
    <mergeCell ref="A1161:C1161"/>
    <mergeCell ref="A1162:C1162"/>
    <mergeCell ref="A1164:C1164"/>
    <mergeCell ref="A1166:C1166"/>
    <mergeCell ref="A1170:C1170"/>
    <mergeCell ref="A1175:C1175"/>
    <mergeCell ref="A1182:C1182"/>
    <mergeCell ref="A1187:C1187"/>
    <mergeCell ref="A1202:C1202"/>
  </mergeCells>
  <hyperlinks>
    <hyperlink ref="A116" r:id="rId1"/>
    <hyperlink ref="A117" r:id="rId2"/>
    <hyperlink ref="A55" r:id="rId3"/>
    <hyperlink ref="A70" r:id="rId4"/>
    <hyperlink ref="A71" r:id="rId5"/>
    <hyperlink ref="A72" r:id="rId6"/>
    <hyperlink ref="A73" r:id="rId7"/>
    <hyperlink ref="A74" r:id="rId8"/>
    <hyperlink ref="A75" r:id="rId9"/>
    <hyperlink ref="A76" r:id="rId10"/>
    <hyperlink ref="A77" r:id="rId11"/>
    <hyperlink ref="A78" r:id="rId12"/>
    <hyperlink ref="A79" r:id="rId13"/>
    <hyperlink ref="A80" r:id="rId14"/>
    <hyperlink ref="A81" r:id="rId15"/>
    <hyperlink ref="A82" r:id="rId16"/>
    <hyperlink ref="A83" r:id="rId17"/>
    <hyperlink ref="A84" r:id="rId18" display="Шкаф медицинский навесной для хранения стоматологических материалов с двумя дверями: -  стеклянными L031"/>
    <hyperlink ref="A87" r:id="rId19"/>
    <hyperlink ref="A88" r:id="rId20"/>
    <hyperlink ref="A133" r:id="rId21"/>
    <hyperlink ref="A135" r:id="rId22"/>
    <hyperlink ref="A144" r:id="rId23"/>
    <hyperlink ref="A146" r:id="rId24"/>
    <hyperlink ref="A148" r:id="rId25"/>
    <hyperlink ref="A149" r:id="rId26"/>
    <hyperlink ref="A151" r:id="rId27"/>
    <hyperlink ref="A152" r:id="rId28"/>
    <hyperlink ref="A153" r:id="rId29"/>
    <hyperlink ref="A154" r:id="rId30"/>
    <hyperlink ref="A9" r:id="rId31" display="Стерилизатор воздушный ГП-10 МО"/>
    <hyperlink ref="A12" r:id="rId32"/>
    <hyperlink ref="A13" r:id="rId33"/>
    <hyperlink ref="A14" r:id="rId34"/>
    <hyperlink ref="A15" r:id="rId35"/>
    <hyperlink ref="A16" r:id="rId36"/>
    <hyperlink ref="A17" r:id="rId37"/>
    <hyperlink ref="A18" r:id="rId38"/>
    <hyperlink ref="A19" r:id="rId39"/>
    <hyperlink ref="A21" r:id="rId40"/>
    <hyperlink ref="A24" r:id="rId41"/>
    <hyperlink ref="A23" r:id="rId42"/>
    <hyperlink ref="A22" r:id="rId43" display="Стерилизатор паровой автоматический с возможностью выбора режимов стерилизации ГКа-25-ПЗ (05)"/>
    <hyperlink ref="A26" r:id="rId44"/>
    <hyperlink ref="A30" r:id="rId45"/>
    <hyperlink ref="A31" r:id="rId46" display="Устройство термосваривающее для герметичной упаковки медицинских изделий УТС-01 (роторного типа)"/>
    <hyperlink ref="A44" r:id="rId47"/>
    <hyperlink ref="A46" r:id="rId48"/>
    <hyperlink ref="A45" r:id="rId49"/>
    <hyperlink ref="A47" r:id="rId50"/>
    <hyperlink ref="A51" r:id="rId51" display="Камера ультрафиолетовая для хранения стерильных инструментов «УФК-1»"/>
    <hyperlink ref="A52" r:id="rId52" display="Камера ультрафиолетовая для хранения стерильных инструментов «УФК-3»"/>
    <hyperlink ref="A179" r:id="rId53"/>
    <hyperlink ref="A180" r:id="rId54"/>
    <hyperlink ref="A181" r:id="rId55"/>
    <hyperlink ref="A182" r:id="rId56"/>
    <hyperlink ref="A183" r:id="rId57"/>
    <hyperlink ref="A186" r:id="rId58"/>
    <hyperlink ref="A348" r:id="rId59"/>
    <hyperlink ref="A349" r:id="rId60"/>
    <hyperlink ref="A350" r:id="rId61" display="Часы  процедурные Пч-3(питание от сети и  шнур)"/>
    <hyperlink ref="A351" r:id="rId62" display="Часы  процедурные Пч-5(электронные со звуковым сигналом)"/>
    <hyperlink ref="A352" r:id="rId63"/>
    <hyperlink ref="A353" r:id="rId64"/>
    <hyperlink ref="A354" r:id="rId65" display="УВЧ-80 НОВОАН-ЭМА"/>
    <hyperlink ref="A358" r:id="rId66"/>
    <hyperlink ref="A359" r:id="rId67"/>
    <hyperlink ref="A362" r:id="rId68" display="Искра-4 АМД Ап. Для  дарсонвализации"/>
    <hyperlink ref="A366" r:id="rId69"/>
    <hyperlink ref="A192" r:id="rId70"/>
    <hyperlink ref="A196" r:id="rId71"/>
    <hyperlink ref="A197" r:id="rId72"/>
    <hyperlink ref="A198" r:id="rId73"/>
    <hyperlink ref="A200" r:id="rId74"/>
    <hyperlink ref="A201" r:id="rId75"/>
    <hyperlink ref="A202" r:id="rId76"/>
    <hyperlink ref="A206" r:id="rId77"/>
    <hyperlink ref="A208" r:id="rId78"/>
    <hyperlink ref="A219" r:id="rId79" display="ШС-80-01 СПУ Шкаф сушильный  Код-2011"/>
    <hyperlink ref="A218" r:id="rId80"/>
    <hyperlink ref="A217" r:id="rId81"/>
    <hyperlink ref="A216" r:id="rId82"/>
    <hyperlink ref="A210" r:id="rId83"/>
    <hyperlink ref="A211" r:id="rId84"/>
    <hyperlink ref="A212" r:id="rId85"/>
    <hyperlink ref="A213" r:id="rId86"/>
    <hyperlink ref="A214" r:id="rId87"/>
    <hyperlink ref="A215" r:id="rId88"/>
    <hyperlink ref="A221" r:id="rId89"/>
    <hyperlink ref="A222" r:id="rId90"/>
    <hyperlink ref="A225" r:id="rId91"/>
    <hyperlink ref="A226" r:id="rId92"/>
    <hyperlink ref="A227" r:id="rId93"/>
    <hyperlink ref="A228" r:id="rId94"/>
    <hyperlink ref="A230" r:id="rId95"/>
    <hyperlink ref="A235" r:id="rId96"/>
    <hyperlink ref="A236" r:id="rId97"/>
    <hyperlink ref="A241" r:id="rId98"/>
    <hyperlink ref="A242" r:id="rId99"/>
    <hyperlink ref="A243" r:id="rId100"/>
    <hyperlink ref="A244" r:id="rId101"/>
    <hyperlink ref="A245" r:id="rId102"/>
    <hyperlink ref="A247" r:id="rId103"/>
    <hyperlink ref="A248" r:id="rId104"/>
    <hyperlink ref="A251" r:id="rId105"/>
    <hyperlink ref="A252" r:id="rId106"/>
    <hyperlink ref="A249" r:id="rId107"/>
    <hyperlink ref="A250" r:id="rId108"/>
    <hyperlink ref="A246" r:id="rId109"/>
    <hyperlink ref="A253" r:id="rId110"/>
    <hyperlink ref="A254" r:id="rId111"/>
    <hyperlink ref="A255" r:id="rId112"/>
    <hyperlink ref="A256" r:id="rId113"/>
    <hyperlink ref="A259" r:id="rId114"/>
    <hyperlink ref="A260" r:id="rId115"/>
    <hyperlink ref="A257" r:id="rId116"/>
    <hyperlink ref="A258" r:id="rId117"/>
    <hyperlink ref="A439" r:id="rId118"/>
    <hyperlink ref="A440" r:id="rId119"/>
    <hyperlink ref="A441" r:id="rId120"/>
    <hyperlink ref="A442" r:id="rId121"/>
    <hyperlink ref="A443" r:id="rId122"/>
    <hyperlink ref="A444" r:id="rId123"/>
    <hyperlink ref="A446" r:id="rId124"/>
    <hyperlink ref="A447" r:id="rId125"/>
    <hyperlink ref="A448" r:id="rId126"/>
    <hyperlink ref="A449" r:id="rId127" display="https://www.kront.com/catalog/kds/"/>
    <hyperlink ref="A450" r:id="rId128" display="Мини-Таблетница &quot;КРОНТ&quot;"/>
    <hyperlink ref="A451" r:id="rId129" display="Комплект Кассетниц Кронт "/>
    <hyperlink ref="A452" r:id="rId130" display="Таблетница-&quot;КРОНТ&quot;. Пенал для хранения лекарственных препаратов. Допускается автоклавирование t=1200C. 105х70х18"/>
    <hyperlink ref="A454" r:id="rId131" display="https://www.kront.com/catalog/dezar/dezar-2/"/>
    <hyperlink ref="A456" r:id="rId132" display="https://www.kront.com/catalog/dezar/dezar-3/"/>
    <hyperlink ref="A457" r:id="rId133" display="https://www.kront.com/catalog/dezar/dezar-4/"/>
    <hyperlink ref="A458" r:id="rId134" display="https://www.kront.com/catalog/dezar/dezar-5/"/>
    <hyperlink ref="A459" r:id="rId135" display="https://www.kront.com/catalog/dezar/dezar-7/"/>
    <hyperlink ref="A463" r:id="rId136" display="https://www.kront.com/catalog/dezar/dezar-801/"/>
    <hyperlink ref="A464" r:id="rId137" display="https://www.kront.com/catalog/dezar/dezar-801p/"/>
    <hyperlink ref="A465" r:id="rId138" display="https://www.kront.com/catalog/dezar/dezar-802/"/>
    <hyperlink ref="A466" r:id="rId139" display="https://www.kront.com/catalog/dezar/dezar-802p/"/>
    <hyperlink ref="A475" r:id="rId140"/>
    <hyperlink ref="A476" r:id="rId141"/>
    <hyperlink ref="A480" r:id="rId142"/>
    <hyperlink ref="A483" r:id="rId143"/>
    <hyperlink ref="A484" r:id="rId144"/>
    <hyperlink ref="A485" r:id="rId145"/>
    <hyperlink ref="A486" r:id="rId146" display="https://www.kront.com/catalog/ude/ke/"/>
    <hyperlink ref="A487" r:id="rId147" display="Тележка ТКЭ-4 - &quot;КРОНТ&quot;-1/-2 с контейнерами"/>
    <hyperlink ref="A488" r:id="rId148" display="Тележка ТКЭ-4 - &quot;КРОНТ&quot;-1/-2 без  контейнеров"/>
    <hyperlink ref="A489" r:id="rId149"/>
    <hyperlink ref="A490" r:id="rId150"/>
    <hyperlink ref="A491" r:id="rId151"/>
    <hyperlink ref="A492" r:id="rId152" display="https://www.kront.com/catalog/tb/tb1/"/>
    <hyperlink ref="A493" r:id="rId153"/>
    <hyperlink ref="A494" r:id="rId154"/>
    <hyperlink ref="A495" r:id="rId155" display="https://www.kront.com/catalog/tb/tb3box/"/>
    <hyperlink ref="A499" r:id="rId156"/>
    <hyperlink ref="A346" r:id="rId157" display="Кресло вращающееся медицинское КВ-ДЗМО"/>
    <hyperlink ref="A345" r:id="rId158"/>
    <hyperlink ref="A344" r:id="rId159"/>
    <hyperlink ref="A340" r:id="rId160" display="Кипятильник дезинфекционный электрический автоматический однорежимный КДЭА1-4"/>
    <hyperlink ref="A339" r:id="rId161"/>
    <hyperlink ref="A338" r:id="rId162"/>
    <hyperlink ref="A337" r:id="rId163"/>
    <hyperlink ref="A336" r:id="rId164"/>
    <hyperlink ref="A335" r:id="rId165"/>
    <hyperlink ref="A333" r:id="rId166"/>
    <hyperlink ref="A331" r:id="rId167"/>
    <hyperlink ref="A332" r:id="rId168"/>
    <hyperlink ref="A330" r:id="rId169"/>
    <hyperlink ref="A329" r:id="rId170"/>
    <hyperlink ref="A328" r:id="rId171" display="Тележка для перевозки больных внутрикорпусная ТПБВ-02 &quot;Д&quot; колёса диам. 150 мм (4 с торм.)"/>
    <hyperlink ref="A327" r:id="rId172"/>
    <hyperlink ref="A326" r:id="rId173"/>
    <hyperlink ref="A325" r:id="rId174"/>
    <hyperlink ref="A324" r:id="rId175"/>
    <hyperlink ref="A323" r:id="rId176"/>
    <hyperlink ref="A322" r:id="rId177"/>
    <hyperlink ref="A320" r:id="rId178" display="Тележка внутрикорпусная ТВК-1"/>
    <hyperlink ref="A321" r:id="rId179"/>
    <hyperlink ref="A319" r:id="rId180" display="Штатив для длительных инфузионных вливаний ШВ-«ДЗМО» (телескопический) на колесах &quot;TENTE&quot;"/>
    <hyperlink ref="A318" r:id="rId181" display="Штатив для длительных инфузионных вливаний ШВ-«ДЗМО» (телескопический) на опорах"/>
    <hyperlink ref="A317" r:id="rId182"/>
    <hyperlink ref="A315" r:id="rId183"/>
    <hyperlink ref="A316" r:id="rId184"/>
    <hyperlink ref="A314" r:id="rId185"/>
    <hyperlink ref="A313" r:id="rId186"/>
    <hyperlink ref="A312" r:id="rId187"/>
    <hyperlink ref="A311" r:id="rId188"/>
    <hyperlink ref="A310" r:id="rId189"/>
    <hyperlink ref="A309" r:id="rId190"/>
    <hyperlink ref="A308" r:id="rId191"/>
    <hyperlink ref="A305" r:id="rId192" display="Кушетка медицинская смотровая КМС-1"/>
    <hyperlink ref="A304" r:id="rId193"/>
    <hyperlink ref="A298" r:id="rId194"/>
    <hyperlink ref="A297" r:id="rId195"/>
    <hyperlink ref="A296" r:id="rId196"/>
    <hyperlink ref="A295" r:id="rId197"/>
    <hyperlink ref="A292" r:id="rId198"/>
    <hyperlink ref="A293" r:id="rId199"/>
    <hyperlink ref="A294" r:id="rId200"/>
    <hyperlink ref="A291" r:id="rId201"/>
    <hyperlink ref="A290" r:id="rId202"/>
    <hyperlink ref="A289" r:id="rId203"/>
    <hyperlink ref="A287" r:id="rId204"/>
    <hyperlink ref="A286" r:id="rId205"/>
    <hyperlink ref="A285" r:id="rId206"/>
    <hyperlink ref="A284" r:id="rId207"/>
    <hyperlink ref="A282" r:id="rId208"/>
    <hyperlink ref="A281" r:id="rId209"/>
    <hyperlink ref="A279" r:id="rId210"/>
    <hyperlink ref="A277" r:id="rId211"/>
    <hyperlink ref="A275" r:id="rId212"/>
    <hyperlink ref="A274" r:id="rId213"/>
    <hyperlink ref="A273" r:id="rId214"/>
    <hyperlink ref="A634" r:id="rId215"/>
    <hyperlink ref="A636" r:id="rId216"/>
    <hyperlink ref="A637" r:id="rId217"/>
    <hyperlink ref="A369" r:id="rId218"/>
    <hyperlink ref="A370" r:id="rId219"/>
    <hyperlink ref="A372" r:id="rId220"/>
    <hyperlink ref="A373" r:id="rId221"/>
    <hyperlink ref="A374" r:id="rId222"/>
    <hyperlink ref="A375" r:id="rId223"/>
    <hyperlink ref="A376" r:id="rId224" display="Сборник для  воды С-240 (2016 г/в)"/>
    <hyperlink ref="A377" r:id="rId225"/>
    <hyperlink ref="A378" r:id="rId226"/>
    <hyperlink ref="A712" r:id="rId227"/>
    <hyperlink ref="A711" r:id="rId228"/>
    <hyperlink ref="A710" r:id="rId229" display="Штатив ШДВ-02 &quot;МСГ&quot; (пластиковое основание и флаконодержатель, без колёс)"/>
    <hyperlink ref="A709" r:id="rId230" display="Столик инструментальный СИ-34-МСГ ТРИ полки, на колёсах (нерж/нерж/нерж)"/>
    <hyperlink ref="A708" r:id="rId231"/>
    <hyperlink ref="A525" r:id="rId232"/>
    <hyperlink ref="A526" r:id="rId233"/>
    <hyperlink ref="A527" r:id="rId234"/>
    <hyperlink ref="A528" r:id="rId235"/>
    <hyperlink ref="A529" r:id="rId236"/>
    <hyperlink ref="A530" r:id="rId237"/>
    <hyperlink ref="A531" r:id="rId238"/>
    <hyperlink ref="A532" r:id="rId239"/>
    <hyperlink ref="A533" r:id="rId240"/>
    <hyperlink ref="A263" r:id="rId241"/>
    <hyperlink ref="A264" r:id="rId242"/>
    <hyperlink ref="A265" r:id="rId243"/>
    <hyperlink ref="A266" r:id="rId244"/>
    <hyperlink ref="A267" r:id="rId245"/>
    <hyperlink ref="A268" r:id="rId246"/>
    <hyperlink ref="A269" r:id="rId247"/>
    <hyperlink ref="A270" r:id="rId248"/>
    <hyperlink ref="A735" r:id="rId249" display="https://milta-f.ru/product/f8/"/>
    <hyperlink ref="A736" r:id="rId250" display="https://milta-f.ru/product/f8/"/>
    <hyperlink ref="A737" r:id="rId251" display="https://milta-f.ru/product/f8/"/>
    <hyperlink ref="A738" r:id="rId252" display="https://milta-f.ru/product/f8/"/>
    <hyperlink ref="A739" r:id="rId253" display="https://milta-f.ru/product/f8/"/>
    <hyperlink ref="A740" r:id="rId254" display="https://milta-f.ru/product/f8/"/>
    <hyperlink ref="A741" r:id="rId255" display="https://milta-f.ru/product/f8/"/>
    <hyperlink ref="A742" r:id="rId256" display="https://milta-f.ru/main/apparatus/milta/f8/"/>
    <hyperlink ref="A743" r:id="rId257" display="https://milta-f.ru/main/apparatus/milta/f8/"/>
    <hyperlink ref="A744" r:id="rId258" display="https://milta-f.ru/main/apparatus/milta/f8/"/>
    <hyperlink ref="A745" r:id="rId259"/>
    <hyperlink ref="A746" r:id="rId260" display="https://milta-f.ru/main/apparatus/milta/f8/"/>
    <hyperlink ref="A747" r:id="rId261" display="https://milta-f.ru/main/apparatus/milta/f8/"/>
    <hyperlink ref="A748" r:id="rId262" display="https://milta-f.ru/main/apparatus/milta/f8/"/>
    <hyperlink ref="A759" r:id="rId263"/>
    <hyperlink ref="A760" r:id="rId264"/>
    <hyperlink ref="A761" r:id="rId265"/>
    <hyperlink ref="A762" r:id="rId266"/>
    <hyperlink ref="A763" r:id="rId267"/>
    <hyperlink ref="A764" r:id="rId268"/>
    <hyperlink ref="A765" r:id="rId269"/>
    <hyperlink ref="A766" r:id="rId270"/>
    <hyperlink ref="A767" r:id="rId271"/>
    <hyperlink ref="A768" r:id="rId272"/>
    <hyperlink ref="A769" r:id="rId273" display="https://milta-f.ru/main/apparatus/milta/f5/"/>
    <hyperlink ref="A770" r:id="rId274" display="https://milta-f.ru/main/apparatus/milta/f5/"/>
    <hyperlink ref="A771" r:id="rId275" display="https://milta-f.ru/main/apparatus/milta/bio/"/>
    <hyperlink ref="A772" r:id="rId276" display="https://milta-f.ru/main/apparatus/milta/bio/"/>
    <hyperlink ref="A773" r:id="rId277"/>
    <hyperlink ref="A756" r:id="rId278"/>
    <hyperlink ref="A794" r:id="rId279" display="Тонус ДТ-50-3"/>
    <hyperlink ref="A796" r:id="rId280"/>
    <hyperlink ref="A795" r:id="rId281"/>
    <hyperlink ref="A798" r:id="rId282" display="Аппарат для лечения электросном &quot;Магнон-СЛИП&quot;(2 канала, с регулировкой длительности импульса)"/>
    <hyperlink ref="A802" r:id="rId283"/>
    <hyperlink ref="A805" r:id="rId284"/>
    <hyperlink ref="A806" r:id="rId285"/>
    <hyperlink ref="A807" r:id="rId286"/>
    <hyperlink ref="A808" r:id="rId287"/>
    <hyperlink ref="A809" r:id="rId288"/>
    <hyperlink ref="A810" r:id="rId289"/>
    <hyperlink ref="A813" r:id="rId290"/>
    <hyperlink ref="A778" r:id="rId291" display="РИКТА-ВЕТ"/>
    <hyperlink ref="A789" r:id="rId292" display="  Комплект оптических насадок КОН-3(стоматология-3 шт.)"/>
    <hyperlink ref="A790" r:id="rId293" display="  Комплект оптических насадок КОН-Г(гинекология-5 шт.)"/>
    <hyperlink ref="A791" r:id="rId294" display="  Очки защитные IZ-11001"/>
    <hyperlink ref="A815" r:id="rId295"/>
    <hyperlink ref="A816" r:id="rId296" display="http://binom.kaluga.ru/products/index/brand_id:10"/>
    <hyperlink ref="A817" r:id="rId297" display="http://binom.kaluga.ru/products/index/brand_id:10"/>
    <hyperlink ref="A818" r:id="rId298" display="http://binom.kaluga.ru/products/index/brand_id:10"/>
    <hyperlink ref="A819" r:id="rId299" display="http://binom.kaluga.ru/products/index/brand_id:10"/>
    <hyperlink ref="A820" r:id="rId300" display="http://binom.kaluga.ru/products/index/brand_id:10"/>
    <hyperlink ref="A821" r:id="rId301" display="http://binom.kaluga.ru/products/index/brand_id:10"/>
    <hyperlink ref="A822" r:id="rId302" display="http://binom.kaluga.ru/products/index/brand_id:10"/>
    <hyperlink ref="A823" r:id="rId303" display="http://binom.kaluga.ru/products/index/brand_id:10"/>
    <hyperlink ref="A824" r:id="rId304" display="http://binom.kaluga.ru/products?category_id=1"/>
    <hyperlink ref="A826" r:id="rId305" display="http://binom.kaluga.ru/products?category_id=1"/>
    <hyperlink ref="A827" r:id="rId306" display="http://binom.kaluga.ru/products?category_id=1"/>
    <hyperlink ref="A828" r:id="rId307" display="http://binom.kaluga.ru/products?category_id=1"/>
    <hyperlink ref="A829" r:id="rId308" display="http://binom.kaluga.ru/products?category_id=1"/>
    <hyperlink ref="A830" r:id="rId309" display="УзорМед®-Б-2К -УРОЛОГ В комплекте: блок управления  «УзорМед-Б-2К», БИ1/14, БИМ, БИК15/635, БИМВ, БИК-ВЛОК5/635, КНС-УрП, «Лоно» М1, СН, МН-30, МН-60, МН-110, КИВЛ (10 шт.), штатив универсальный для фиксации блоков излучения (для БИ, БИК, БИМ)."/>
    <hyperlink ref="A831" r:id="rId310"/>
    <hyperlink ref="A832" r:id="rId311" display="http://binom.kaluga.ru/products?category_id=1"/>
    <hyperlink ref="A833" r:id="rId312" display="http://binom.kaluga.ru/products?category_id=1"/>
    <hyperlink ref="A839" r:id="rId313"/>
    <hyperlink ref="A836" r:id="rId314"/>
    <hyperlink ref="A840" r:id="rId315"/>
    <hyperlink ref="A842" r:id="rId316"/>
    <hyperlink ref="A843" r:id="rId317"/>
    <hyperlink ref="A844" r:id="rId318"/>
    <hyperlink ref="A847" r:id="rId319"/>
    <hyperlink ref="A846" r:id="rId320"/>
    <hyperlink ref="A845" r:id="rId321"/>
    <hyperlink ref="A850" r:id="rId322" display="http://www.mrpargus.ru/ns-277-01/"/>
    <hyperlink ref="A859" r:id="rId323" display="http://www.mrpargus.ru/otiz-40-01m/"/>
    <hyperlink ref="A860" r:id="rId324" display="http://www.mrpargus.ru/ls-02/"/>
    <hyperlink ref="A861" r:id="rId325"/>
    <hyperlink ref="A438" r:id="rId326" display="Аппарат автоматический для аэрозольной дезинфекции АЭРО-ДЕЗ-&quot;КРОНТ&quot;"/>
    <hyperlink ref="A380" r:id="rId327"/>
    <hyperlink ref="A371" r:id="rId328" display="Аквадистиллятор электрический ДЭ-25 М  "/>
    <hyperlink ref="A537" r:id="rId329"/>
    <hyperlink ref="A538" r:id="rId330"/>
    <hyperlink ref="A540" r:id="rId331" display="ВЭНд-01-&quot;Малыш&quot;-15-С-5-Рм-А"/>
    <hyperlink ref="A541" r:id="rId332" display="ВЭНд-01-&quot;Малыш&quot;-15-С-5-И-Рэ-А"/>
    <hyperlink ref="A543" r:id="rId333"/>
    <hyperlink ref="A544" r:id="rId334"/>
    <hyperlink ref="A546" r:id="rId335"/>
    <hyperlink ref="A547" r:id="rId336"/>
    <hyperlink ref="A549" r:id="rId337" display="ВМЭН-150-50/100-Д2-А                           ВМЭН-200-50/100-Д2-А"/>
    <hyperlink ref="A550" r:id="rId338"/>
    <hyperlink ref="A551" r:id="rId339" display="ВМЭН-150-50/100-И-Д2-А*              ВМЭН-200-50/100-И-Д2-А*  "/>
    <hyperlink ref="A554" r:id="rId340"/>
    <hyperlink ref="A556" r:id="rId341"/>
    <hyperlink ref="A557" r:id="rId342"/>
    <hyperlink ref="A558" r:id="rId343" display="ВМЭН-150-50/100-СТ-А*                   ВМЭН-200-50/100-СТ-А*"/>
    <hyperlink ref="A559" r:id="rId344" display="ВМЭН-150-50/100-И-СТ-А*                     ВМЭН-200-50/100-И-СТ-А*"/>
    <hyperlink ref="A560" r:id="rId345"/>
    <hyperlink ref="A562" r:id="rId346"/>
    <hyperlink ref="A566" r:id="rId347"/>
    <hyperlink ref="A567" r:id="rId348"/>
    <hyperlink ref="A568" r:id="rId349"/>
    <hyperlink ref="A569" r:id="rId350"/>
    <hyperlink ref="A570" r:id="rId351"/>
    <hyperlink ref="A571" r:id="rId352"/>
    <hyperlink ref="A572" r:id="rId353"/>
    <hyperlink ref="A573" r:id="rId354"/>
    <hyperlink ref="A577" r:id="rId355"/>
    <hyperlink ref="A578" r:id="rId356" display="Ростомер  РП                               ВМЭН-150-50/100-Д1-А               ВМЭН-200-50/100-Д1-А"/>
    <hyperlink ref="A579" r:id="rId357" display="Ростомер  РП                               ВМЭН-150-50/100-Д1-А*               ВМЭН-200-50/100-Д1-А*"/>
    <hyperlink ref="A580" r:id="rId358"/>
    <hyperlink ref="A581" r:id="rId359"/>
    <hyperlink ref="A583" r:id="rId360"/>
    <hyperlink ref="A584" r:id="rId361"/>
    <hyperlink ref="A585" r:id="rId362"/>
    <hyperlink ref="A586" r:id="rId363"/>
    <hyperlink ref="A587" r:id="rId364"/>
    <hyperlink ref="A588" r:id="rId365"/>
    <hyperlink ref="A589" r:id="rId366"/>
    <hyperlink ref="A590" r:id="rId367"/>
    <hyperlink ref="A591" r:id="rId368"/>
    <hyperlink ref="A481" r:id="rId369"/>
    <hyperlink ref="A877" r:id="rId370" display="http://www.trima.ru/medicine/atos_a.htm"/>
    <hyperlink ref="A863" r:id="rId371" display="http://www.trima.ru/medicine/intramag_m.htm"/>
    <hyperlink ref="A864" r:id="rId372" display="http://www.trima.ru/medicine/intramag_g.htm"/>
    <hyperlink ref="A866" r:id="rId373" display="http://www.trima.ru/medicine/intraterm.htm"/>
    <hyperlink ref="A867" r:id="rId374" display="http://www.trima.ru/medicine/intraterm.htm"/>
    <hyperlink ref="A869" r:id="rId375"/>
    <hyperlink ref="A868" r:id="rId376" display="http://www.trima.ru/medicine/intrastim.htm"/>
    <hyperlink ref="A870" r:id="rId377" display="http://www.trima.ru/medicine/vac_01.htm"/>
    <hyperlink ref="A871" r:id="rId378"/>
    <hyperlink ref="A872" r:id="rId379" display="http://www.trima.ru/medicine/color_ritm.htm"/>
    <hyperlink ref="A874" r:id="rId380"/>
    <hyperlink ref="A878" r:id="rId381" display="http://www.trima.ru/medicine/atos_ikl.htm"/>
    <hyperlink ref="A879" r:id="rId382" display="http://www.trima.ru/medicine/atos_el_n.htm"/>
    <hyperlink ref="A880" r:id="rId383"/>
    <hyperlink ref="A881" r:id="rId384"/>
    <hyperlink ref="A882" r:id="rId385" display="http://www.trima.ru/medicine/izumrud.htm"/>
    <hyperlink ref="A883" r:id="rId386"/>
    <hyperlink ref="A884" r:id="rId387" display="http://www.trima.ru/medicine/kaskad.htm"/>
    <hyperlink ref="A894" r:id="rId388" display="http://www.trima.ru/medicine/otomass.htm"/>
    <hyperlink ref="A896" r:id="rId389"/>
    <hyperlink ref="A897" r:id="rId390"/>
    <hyperlink ref="A905" r:id="rId391"/>
    <hyperlink ref="A383" r:id="rId392"/>
    <hyperlink ref="A384" r:id="rId393"/>
    <hyperlink ref="A385" r:id="rId394"/>
    <hyperlink ref="A386" r:id="rId395"/>
    <hyperlink ref="A388" r:id="rId396"/>
    <hyperlink ref="A612" r:id="rId397" display="Весы электронные ВЭМ-150 (мод.А3) жесткая стойка &quot;Масса-К&quot; "/>
    <hyperlink ref="A613" r:id="rId398" display="Весы электронные медицинские ВЭМ-150-&quot;Масса-К&quot; (А2)"/>
    <hyperlink ref="A614" r:id="rId399" display="Весы электронные медицинские ВЭМ-150-&quot;Масса-К&quot; (А1)"/>
    <hyperlink ref="A616" r:id="rId400"/>
    <hyperlink ref="A617" r:id="rId401"/>
    <hyperlink ref="A618" r:id="rId402"/>
    <hyperlink ref="A619" r:id="rId403"/>
    <hyperlink ref="A620" r:id="rId404"/>
    <hyperlink ref="A621" r:id="rId405"/>
    <hyperlink ref="A622" r:id="rId406"/>
    <hyperlink ref="A623" r:id="rId407"/>
    <hyperlink ref="A624" r:id="rId408"/>
    <hyperlink ref="A611" r:id="rId409" display="Весы электронные с автономным питанием настольные  для новорожденных   В1-15-&quot;САША&quot;"/>
    <hyperlink ref="A958" r:id="rId410"/>
    <hyperlink ref="A959" r:id="rId411"/>
    <hyperlink ref="A520" r:id="rId412" display="https://www.kront.com/catalog/obn/obn-150_1_2x30/"/>
    <hyperlink ref="A960" r:id="rId413"/>
    <hyperlink ref="A479" r:id="rId414" display="https://www.kront.com/catalog/ude/ude2/"/>
    <hyperlink ref="A482" r:id="rId415"/>
    <hyperlink ref="A521" r:id="rId416" display="https://www.kront.com/catalog/obn/"/>
    <hyperlink ref="A801" r:id="rId417" display="http://www.fizter.ru/magnelit.htm"/>
    <hyperlink ref="A800" r:id="rId418" display="Электронейромиостимулятор с автоматизированной диагностикой &quot;Магнон-29Д&quot; (компьютерный вариант) (электростимуляция, нейростимуляция, электродиагностика, проводниковая анестезия, построение кривой &quot;сила-длительность&quot;, с возможностью работы без ПК"/>
    <hyperlink ref="A703" r:id="rId419" display="https://www.lomo.ru/production/grazhdanskogo-naznacheniya/mikroskopy/mikroskopy-meditsinskie/mikmed-5/"/>
    <hyperlink ref="A706" r:id="rId420" display="https://www.lomo.ru/production/grazhdanskogo-naznacheniya/mikroskopy/mikroskopy-meditsinskie/mikmed-6/"/>
    <hyperlink ref="A776" r:id="rId421" display="Аппарат &quot;РИКТА-ЭСМИЛ&quot; (2А)"/>
    <hyperlink ref="A779" r:id="rId422" display="РИКТА-ВЕТ"/>
    <hyperlink ref="A123" r:id="rId423"/>
    <hyperlink ref="A131" r:id="rId424"/>
    <hyperlink ref="A129" r:id="rId425"/>
    <hyperlink ref="A127" r:id="rId426"/>
    <hyperlink ref="A125" r:id="rId427"/>
    <hyperlink ref="A121" r:id="rId428"/>
    <hyperlink ref="A120" r:id="rId429"/>
    <hyperlink ref="A118" r:id="rId430"/>
    <hyperlink ref="A29" r:id="rId431" display="Стерилизатор паровой ГКа-100-ПЗ"/>
    <hyperlink ref="A704" r:id="rId432" display="https://www.lomo.ru/production/grazhdanskogo-naznacheniya/mikroskopy/mikroskopy-meditsinskie/mikmed-5/"/>
    <hyperlink ref="A705" r:id="rId433" display="https://www.lomo.ru/production/grazhdanskogo-naznacheniya/mikroskopy/mikroskopy-meditsinskie/mikmed-6/"/>
    <hyperlink ref="A891" r:id="rId434" display="http://www.trima.ru/medicine/periscan.htm"/>
    <hyperlink ref="A892" r:id="rId435" display="http://www.trima.ru/medicine/last_01m.htm"/>
    <hyperlink ref="A893" r:id="rId436"/>
    <hyperlink ref="A890" r:id="rId437" display="http://www.trima.ru/medicine/ester.htm"/>
    <hyperlink ref="A900" r:id="rId438" display="http://www.trima.ru/medicine/usumi.htm"/>
    <hyperlink ref="A901" r:id="rId439" display="http://www.trima.ru/medicine/usumi.htm"/>
    <hyperlink ref="A195" r:id="rId440"/>
    <hyperlink ref="A193" r:id="rId441"/>
    <hyperlink ref="A194" r:id="rId442"/>
    <hyperlink ref="A199" r:id="rId443"/>
    <hyperlink ref="A381" r:id="rId444" display="Стерилизатор паровой ГК-100-3 АВТОМАТ   ДОСТАВКА по РФ за НАШ счёт!"/>
    <hyperlink ref="A594" r:id="rId445"/>
    <hyperlink ref="A11" r:id="rId446"/>
    <hyperlink ref="A467" r:id="rId447"/>
    <hyperlink ref="A522" r:id="rId448" display="https://kront.com/catalog/obp/obn-150_ce_2x30/"/>
    <hyperlink ref="A453" r:id="rId449"/>
    <hyperlink ref="A474" r:id="rId450"/>
    <hyperlink ref="A552" r:id="rId451"/>
    <hyperlink ref="A48" r:id="rId452"/>
    <hyperlink ref="A726" r:id="rId453"/>
    <hyperlink ref="A727" r:id="rId454"/>
    <hyperlink ref="A728" r:id="rId455"/>
    <hyperlink ref="A498" r:id="rId456" display="https://kront.com/catalog/kds/tk01/"/>
    <hyperlink ref="A473" r:id="rId457"/>
    <hyperlink ref="A25" r:id="rId458" display="Стерилизатор паровой автоматический с возможностью выбора режимов стерилизации ВКа-75-ПЗ     (Поставка в ОКТЯБРЕ.  последние СЕМЬ штук) "/>
    <hyperlink ref="A147" r:id="rId459"/>
    <hyperlink ref="A855" r:id="rId460" display="http://www.mrpargus.ru/opu-01/"/>
    <hyperlink ref="A858" r:id="rId461" display="http://www.mrpargus.ru/otiz-40-01m/"/>
    <hyperlink ref="A857" r:id="rId462" display="http://www.mrpargus.ru/otiz-40-01/"/>
    <hyperlink ref="A856" r:id="rId463"/>
    <hyperlink ref="A853" r:id="rId464" display="http://www.mrpargus.ru/npu-69-01m/"/>
    <hyperlink ref="A719" r:id="rId465"/>
    <hyperlink ref="A720" r:id="rId466" display="Полюс-2 М (передвижной)"/>
    <hyperlink ref="A721" r:id="rId467"/>
    <hyperlink ref="A722" r:id="rId468"/>
    <hyperlink ref="A723" r:id="rId469"/>
    <hyperlink ref="A496" r:id="rId470"/>
    <hyperlink ref="A497" r:id="rId471" display="https://kront.com/catalog/tb/ti01/"/>
    <hyperlink ref="A714" r:id="rId472"/>
    <hyperlink ref="A715" r:id="rId473"/>
    <hyperlink ref="A717" r:id="rId474"/>
    <hyperlink ref="A10" r:id="rId475" display="Стерилизатор воздушный ГП-20 МО"/>
    <hyperlink ref="A6" r:id="rId476" display="https://medprom.spb.ru/products/3-30"/>
    <hyperlink ref="A5" r:id="rId477"/>
    <hyperlink ref="A28" r:id="rId478" display="https://kaspz.ru/catalog/parovye-sterilizatory/statsionarnye-s-ruchnym-upravl/sterilizator-parovoy-GKA-100-PZ"/>
    <hyperlink ref="A641" r:id="rId479"/>
    <hyperlink ref="A643" r:id="rId480"/>
    <hyperlink ref="A646" r:id="rId481" display="https://www.monitor-ltd.ru/elektrokardiograf-ek12t-01-260"/>
    <hyperlink ref="A647" r:id="rId482" display="https://www.monitor-ltd.ru/elektrokardiograf-ek12t-01-260"/>
    <hyperlink ref="A649" r:id="rId483" display="Спирограф микропроцессорный портативный  СМП-21/01 &quot;Р-Д&quot;  с печатью на встроенном  принтере, с цветным  TFT экраном 141 мм по диагонали  и с калибровочным шприцом (отображения 36 параметра вдоха  и выдоха и графиков)  (М0100)"/>
    <hyperlink ref="A644" r:id="rId484"/>
    <hyperlink ref="A645" r:id="rId485" display="https://www.monitor-ltd.ru/elektrokardiograf-ekzt-01-rd"/>
    <hyperlink ref="A642" r:id="rId486" display="https://www.monitor-ltd.ru/elektrograf-ek12t-141"/>
    <hyperlink ref="A640" r:id="rId487"/>
    <hyperlink ref="A650" r:id="rId488" display="https://www.monitor-ltd.ru/spirograf-smp-02-r-kompyuternyij"/>
    <hyperlink ref="A652" r:id="rId489" display="https://www.monitor-ltd.ru/xolterovskij-monitor-ekg-krn-01"/>
    <hyperlink ref="A653" r:id="rId490" display="https://www.monitor-ltd.ru/xolterovskij-monitor-ekg-krn-01"/>
    <hyperlink ref="A654" r:id="rId491" display="https://www.monitor-ltd.ru/xolterovskij-monitor-ekg-krn-01"/>
    <hyperlink ref="A655" r:id="rId492" display="https://www.monitor-ltd.ru/xolterovskij-monitor-ekg-krn-01"/>
    <hyperlink ref="A657" r:id="rId493" display="https://www.monitor-ltd.ru/kompyuternyij-elektrokardiograf-krp-01"/>
    <hyperlink ref="A656" r:id="rId494" display="https://www.monitor-ltd.ru/kompyuternyij-elektrokardiograf-krp-01"/>
  </hyperlinks>
  <pageMargins left="0.25" right="0.25" top="0.75" bottom="0.75" header="0.3" footer="0.3"/>
  <pageSetup paperSize="9" scale="61" fitToHeight="0" orientation="portrait" r:id="rId4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2" sqref="F12"/>
    </sheetView>
  </sheetViews>
  <sheetFormatPr defaultRowHeight="14.4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Румянцев Сергей Павлович</dc:creator>
  <cp:lastModifiedBy>Румянцев Сергей Павлович</cp:lastModifiedBy>
  <cp:lastPrinted>2020-01-14T12:33:33Z</cp:lastPrinted>
  <dcterms:created xsi:type="dcterms:W3CDTF">2020-01-14T10:05:10Z</dcterms:created>
  <dcterms:modified xsi:type="dcterms:W3CDTF">2026-05-06T10:56:07Z</dcterms:modified>
</cp:coreProperties>
</file>